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ianabaa\Downloads\"/>
    </mc:Choice>
  </mc:AlternateContent>
  <xr:revisionPtr revIDLastSave="0" documentId="13_ncr:1_{2B6BDE55-5AFF-4902-AC8A-0DB216B331EA}" xr6:coauthVersionLast="47" xr6:coauthVersionMax="47" xr10:uidLastSave="{00000000-0000-0000-0000-000000000000}"/>
  <bookViews>
    <workbookView xWindow="-120" yWindow="-120" windowWidth="20730" windowHeight="11160" xr2:uid="{6CDD7B9C-0B17-44F3-8F1B-B85716A450D1}"/>
  </bookViews>
  <sheets>
    <sheet name="SOLICITUD FERIA" sheetId="1" r:id="rId1"/>
    <sheet name="Hoja2" sheetId="2" state="hidden" r:id="rId2"/>
  </sheets>
  <definedNames>
    <definedName name="Proveedor" localSheetId="1">Hoja2!$B$2:$B$9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1" l="1"/>
  <c r="B20" i="1" l="1"/>
  <c r="B58" i="1"/>
  <c r="B57" i="1"/>
  <c r="F54" i="1"/>
  <c r="H42" i="1"/>
  <c r="A24" i="1" l="1"/>
  <c r="A25" i="1"/>
  <c r="A26" i="1"/>
  <c r="A27" i="1"/>
  <c r="A28" i="1"/>
  <c r="A29" i="1"/>
  <c r="A30" i="1"/>
  <c r="A31" i="1"/>
  <c r="A32" i="1"/>
  <c r="A33" i="1"/>
  <c r="F72" i="1"/>
  <c r="I35" i="1" l="1"/>
  <c r="C7" i="1" s="1"/>
  <c r="B72" i="1" s="1"/>
</calcChain>
</file>

<file path=xl/sharedStrings.xml><?xml version="1.0" encoding="utf-8"?>
<sst xmlns="http://schemas.openxmlformats.org/spreadsheetml/2006/main" count="219" uniqueCount="166">
  <si>
    <t>SOLICITUD DE CRÉDITO FERIA</t>
  </si>
  <si>
    <t xml:space="preserve">Fecha de solicitud </t>
  </si>
  <si>
    <t>DD</t>
  </si>
  <si>
    <t>MM</t>
  </si>
  <si>
    <t xml:space="preserve">Valor solicitado $ </t>
  </si>
  <si>
    <t xml:space="preserve">No. Cuotas </t>
  </si>
  <si>
    <t>INFORMACIÓN DEUDOR</t>
  </si>
  <si>
    <t>Nombres y apellidos</t>
  </si>
  <si>
    <t>Cedula :</t>
  </si>
  <si>
    <t>Empresa donde trabaja :</t>
  </si>
  <si>
    <r>
      <t xml:space="preserve">Certifico que la información suministrada es exacta y expresamente autorizamos a </t>
    </r>
    <r>
      <rPr>
        <b/>
        <sz val="7"/>
        <color theme="1"/>
        <rFont val="Arial"/>
        <family val="2"/>
      </rPr>
      <t xml:space="preserve">FONSABANA </t>
    </r>
    <r>
      <rPr>
        <sz val="7"/>
        <color theme="1"/>
        <rFont val="Arial"/>
        <family val="2"/>
      </rPr>
      <t>para que exclusivamente con fines de información financiera reporte, consulte, registre y circule información a las entidades de consulta de base de datos o cualquier entidad vigilada por las Superintendencias sobre los saldos a nuestro cargo, operaciones de crédito, estado de las obligaciones y manejo del crédito, que bajo cualquier modalidad nos hubieran otorgado o se otorgue en el futuro.</t>
    </r>
  </si>
  <si>
    <t>PAGARE No.</t>
  </si>
  <si>
    <t>AUTORIZACION DE DESCUENTO POR NOMINA</t>
  </si>
  <si>
    <t>Deudor</t>
  </si>
  <si>
    <t>PROVEEDOR</t>
  </si>
  <si>
    <t>ARTICULO</t>
  </si>
  <si>
    <t>VALOR</t>
  </si>
  <si>
    <t>NOMBRE</t>
  </si>
  <si>
    <t>C.C. / NIT</t>
  </si>
  <si>
    <t xml:space="preserve">CORREO </t>
  </si>
  <si>
    <t xml:space="preserve">AMANDA MENDIETA </t>
  </si>
  <si>
    <t>kasualcuero@gmail.com</t>
  </si>
  <si>
    <t>ELMER SANCHEZ MANTILLA</t>
  </si>
  <si>
    <t>ems_44@hotmail.com</t>
  </si>
  <si>
    <t>ESPERANZA HEREDIA RODRIGUEZ</t>
  </si>
  <si>
    <t>NATURA</t>
  </si>
  <si>
    <t>perancha.heredia8@gmail.com</t>
  </si>
  <si>
    <t>JANETH SANCHEZ</t>
  </si>
  <si>
    <t>janethsan@msn.com</t>
  </si>
  <si>
    <t>SEKURITAS</t>
  </si>
  <si>
    <t>fonsabana@sekuritas.com.co</t>
  </si>
  <si>
    <t>WILMER CANACUE</t>
  </si>
  <si>
    <t>wilmercanacue@hotmail.com</t>
  </si>
  <si>
    <t>REF</t>
  </si>
  <si>
    <t>Ref</t>
  </si>
  <si>
    <t>articulo</t>
  </si>
  <si>
    <t>Reloj</t>
  </si>
  <si>
    <t>Bicicleta</t>
  </si>
  <si>
    <t>Celular</t>
  </si>
  <si>
    <t xml:space="preserve">Chaqueta cuero </t>
  </si>
  <si>
    <t xml:space="preserve">Correa </t>
  </si>
  <si>
    <t>Billetera</t>
  </si>
  <si>
    <t>Bolso</t>
  </si>
  <si>
    <t>Collares</t>
  </si>
  <si>
    <t>Anillos</t>
  </si>
  <si>
    <t>Manillas</t>
  </si>
  <si>
    <t>Dijes</t>
  </si>
  <si>
    <t>Crema</t>
  </si>
  <si>
    <t>Jabón</t>
  </si>
  <si>
    <t>Perfume</t>
  </si>
  <si>
    <t>Sala comedor</t>
  </si>
  <si>
    <t>Sala</t>
  </si>
  <si>
    <t>Cama</t>
  </si>
  <si>
    <t>Colchón</t>
  </si>
  <si>
    <t>Pólizas vehículo</t>
  </si>
  <si>
    <t>Póliza vida</t>
  </si>
  <si>
    <t>Póliza hogar</t>
  </si>
  <si>
    <t>Póliza soat</t>
  </si>
  <si>
    <t>Accesorios tecnológicos</t>
  </si>
  <si>
    <t>Ropa infantil</t>
  </si>
  <si>
    <t>C000001</t>
  </si>
  <si>
    <t>C000002</t>
  </si>
  <si>
    <t>C000003</t>
  </si>
  <si>
    <t>C000004</t>
  </si>
  <si>
    <t>J000005</t>
  </si>
  <si>
    <t>J000006</t>
  </si>
  <si>
    <t>J000007</t>
  </si>
  <si>
    <t>J000008</t>
  </si>
  <si>
    <t>L000011</t>
  </si>
  <si>
    <t>M000012</t>
  </si>
  <si>
    <t>N000009</t>
  </si>
  <si>
    <t>N000010</t>
  </si>
  <si>
    <t>M000013</t>
  </si>
  <si>
    <t>M000014</t>
  </si>
  <si>
    <t>M000015</t>
  </si>
  <si>
    <t>S000016</t>
  </si>
  <si>
    <t>S000017</t>
  </si>
  <si>
    <t>S000018</t>
  </si>
  <si>
    <t>S000019</t>
  </si>
  <si>
    <t>W000020</t>
  </si>
  <si>
    <t>W000021</t>
  </si>
  <si>
    <t>W000022</t>
  </si>
  <si>
    <t>E000023</t>
  </si>
  <si>
    <t>O000024</t>
  </si>
  <si>
    <t>Valor</t>
  </si>
  <si>
    <t xml:space="preserve">Recibí de FONSABANA la suma de </t>
  </si>
  <si>
    <r>
      <t xml:space="preserve">Por concepto de: </t>
    </r>
    <r>
      <rPr>
        <b/>
        <sz val="8"/>
        <color rgb="FF000000"/>
        <rFont val="Arial"/>
        <family val="2"/>
      </rPr>
      <t xml:space="preserve">CREDITODO </t>
    </r>
  </si>
  <si>
    <r>
      <t xml:space="preserve">De la suma recibida me declaro deudor del </t>
    </r>
    <r>
      <rPr>
        <b/>
        <sz val="8"/>
        <color rgb="FF000000"/>
        <rFont val="Arial"/>
        <family val="2"/>
      </rPr>
      <t xml:space="preserve">FONDO DE EMPLEADOS DE LA SABANA - FONSABANA </t>
    </r>
    <r>
      <rPr>
        <sz val="8"/>
        <color rgb="FF000000"/>
        <rFont val="Arial"/>
        <family val="2"/>
      </rPr>
      <t xml:space="preserve">y pagaré(mos) en la ciudad de Chía; en las condiciones aprobadas, reconociendo un interés dentro del plazo legal a razón del 11.8% nominal anual mes vencido y 12.46% efectivo anual sobre saldo y por mora a razón de la tasa máxima legal. </t>
    </r>
  </si>
  <si>
    <t xml:space="preserve">Autorizo a </t>
  </si>
  <si>
    <t xml:space="preserve">descontarme(nos) por nómina los valores contemplados en el presente pagaré para cancelar esta obligación. </t>
  </si>
  <si>
    <t>Declaro (amos) que por virtud del presente título valor pagaré(mos) incondicionalmente a la orden del FONDO DE EMPLEADOS DE LA SABANA -</t>
  </si>
  <si>
    <t xml:space="preserve">FONSABANA o a quien represente sus derechos, en la ciudad arriba mencionada, en </t>
  </si>
  <si>
    <t xml:space="preserve">cuota(s) en la </t>
  </si>
  <si>
    <t xml:space="preserve">cual incluye el valor del capital más los intereses corrientes acordados, la primera cuota la pagaré el día </t>
  </si>
  <si>
    <t xml:space="preserve">o día hábil siguiente para cancelar la deuda. Igualmente la autorizo para que en el caso de retirarme de la empresa, el saldo de la presente obligación que contraigo por el presente documento, se me descuente de la liquidación final de mis prestaciones sociales, o de cualquier indemnización, bonificación o crédito laboral que en esa oportunidad se me reconozca. </t>
  </si>
  <si>
    <t xml:space="preserve">Para constancia firmo (amos), en la ciudad de Chía a los </t>
  </si>
  <si>
    <t xml:space="preserve">En el evento que deje de pagar a tiempo una o más cuota de capital y los intereses, el tenedor podrá declarar insubsistentes los plazos de esta obligación y pedir su inmediato pago total, o el pago del saldo o saldos insolutos tanto de capital como de intereses, así como de las obligaciones accesorias a que haya lugar, sin necesidad de requerimiento judicial o constitución en mora o requerimiento previo, a los cuales ya renuncio(amos). Expresamente declaro(amos) excusada la presentación para el pago, el aviso de rechazo y el protesto. Autorizo(amos) al tenedor para dar por terminado el plazo de la obligación y cobrarla judicial o extrajudicialmente, en el evento de que el deudor o cualquiera de los deudores fuera embargado de bienes o fuere sometido o solicitare reestructuración de pasivos, o solicitare o fuere llamado a liquidación forzosa, o por descubrimiento de inexactitud(es) en balances, informes, declaraciones o documentos presentados a FONSABANA; o si los bienes en garantía se desmejoran, son gravados y/o enajenados en todo o en parte, o dejan de ser garantía suficiente; o disminución de la capacidad de pago del (de uno cualquiera de los) otorgante(s). En caso de cobro judicial o extrajudicial será de mi(nuestra) cuenta las costas y gastos de cobranza. Los derechos fiscales que causen este pagaré serán de mi(nuestro) cargo. </t>
  </si>
  <si>
    <t xml:space="preserve">DEUDOR </t>
  </si>
  <si>
    <t xml:space="preserve">Nombre </t>
  </si>
  <si>
    <t xml:space="preserve">C.C. </t>
  </si>
  <si>
    <t xml:space="preserve">Firma </t>
  </si>
  <si>
    <t>Inserte firma</t>
  </si>
  <si>
    <t>Índice derecho</t>
  </si>
  <si>
    <t>inserte huella</t>
  </si>
  <si>
    <t>Cuotas</t>
  </si>
  <si>
    <t>Codeudor</t>
  </si>
  <si>
    <t xml:space="preserve">ARTICULOS A ADQUIRIR </t>
  </si>
  <si>
    <t xml:space="preserve">CODEUDOR </t>
  </si>
  <si>
    <t>ESPACIO RESERVADO PARA FONSABANA</t>
  </si>
  <si>
    <t>Valor $</t>
  </si>
  <si>
    <t>No. de cuotas</t>
  </si>
  <si>
    <t>Firma de aprobación</t>
  </si>
  <si>
    <t>FONSABANA</t>
  </si>
  <si>
    <t>Selección Articulo</t>
  </si>
  <si>
    <t>Cod.Fons</t>
  </si>
  <si>
    <t>Nit.Fons</t>
  </si>
  <si>
    <t>Seleccione Proveedor</t>
  </si>
  <si>
    <t>Versión: 03</t>
  </si>
  <si>
    <t>Mayo 05 de 2020</t>
  </si>
  <si>
    <t>Salario</t>
  </si>
  <si>
    <t>Dirección de envío</t>
  </si>
  <si>
    <t>Correo electrónico</t>
  </si>
  <si>
    <t>MARROQUINERIA</t>
  </si>
  <si>
    <t>ACCESORIOS ELMER SANCHEZ</t>
  </si>
  <si>
    <t>JOYAS JANETH SANCHEZ</t>
  </si>
  <si>
    <t>POLIZAS SEKURITAS</t>
  </si>
  <si>
    <t>Digite cod</t>
  </si>
  <si>
    <t>Escriba descripción del producto</t>
  </si>
  <si>
    <t>ALKOSTO</t>
  </si>
  <si>
    <t>BISUTERIA LILIANA HERRERA</t>
  </si>
  <si>
    <t>LILIANA HERRERA GONZALEZ</t>
  </si>
  <si>
    <t>lilha.accesorios@gmail.com</t>
  </si>
  <si>
    <t>Escriba valor</t>
  </si>
  <si>
    <t>PERFUMES/TECNOLOGIA CANACUE</t>
  </si>
  <si>
    <t xml:space="preserve">días del mes de </t>
  </si>
  <si>
    <t>El Fondo de Empleados de La Sabana es un medio de pago a través del cual el asociado puede financiar la adquisición de productos y/o servicios a través de proveedores y/o convenios con el Fondo. Por esta razón, el Fondo no se hace responsable por la calidad y garantía del producto. Cualquier reclamación, servicio posventa y/o daño debe ser tramitado directamente con el proveedor y/o marca.</t>
  </si>
  <si>
    <t>OPTOMETRIKS CENTRO PARA LA VISION SAS</t>
  </si>
  <si>
    <t>JOHAN LOPEZ</t>
  </si>
  <si>
    <t>jalc880729@hotmail.com</t>
  </si>
  <si>
    <t>USABANA DIRECCION DE PUBLICACIONES</t>
  </si>
  <si>
    <t>NUBIA CORTES</t>
  </si>
  <si>
    <t>nubia.cortes@unisabana.edu.co</t>
  </si>
  <si>
    <t>ASOCIACION CULTURAL FEMENINA</t>
  </si>
  <si>
    <t>ZULAY LU CHING</t>
  </si>
  <si>
    <t>donaciones@acfemenina.org.co</t>
  </si>
  <si>
    <t xml:space="preserve">NOHORA ESTEVEZ </t>
  </si>
  <si>
    <t>nohoraeper@hotmail.com</t>
  </si>
  <si>
    <t>TU LONCHERA PRODUCTOS RAMO</t>
  </si>
  <si>
    <t>FERNEY HERRERA</t>
  </si>
  <si>
    <t>tuloncheracomercialhv@gmail.com</t>
  </si>
  <si>
    <t>ICSEF</t>
  </si>
  <si>
    <t>DAYANNA CUBILLOS</t>
  </si>
  <si>
    <t>dayanna.cubillos@icsef.edu.co</t>
  </si>
  <si>
    <t>del año 2021</t>
  </si>
  <si>
    <t>IBS COLOMBIA CORPORATION SAS</t>
  </si>
  <si>
    <t>gerencia@ibscorp.com.co</t>
  </si>
  <si>
    <t>INCORPORA S.A.S BIC</t>
  </si>
  <si>
    <t>turismo@dyo.com.co</t>
  </si>
  <si>
    <t>ROPA INFANTIL</t>
  </si>
  <si>
    <t>OLGA LUCIA ARCILA REAL</t>
  </si>
  <si>
    <t>CARMENJULLOAS@GMAIL.COM</t>
  </si>
  <si>
    <t>MUEBLES HOGAR</t>
  </si>
  <si>
    <t>MUEBLES Y ELECTRODOMESTICOS JARO E.U</t>
  </si>
  <si>
    <t>MUEBLYELECJARO@HOTMAIL.COM</t>
  </si>
  <si>
    <t>SPINNING CENTER GYM S.A.S</t>
  </si>
  <si>
    <t>julieth.prieto@spinningcentergym.com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</si>
</sst>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8"/>
      <color theme="1"/>
      <name val="Arial"/>
      <family val="2"/>
    </font>
    <font>
      <sz val="10"/>
      <color theme="1"/>
      <name val="Arial"/>
      <family val="2"/>
    </font>
    <font>
      <b/>
      <sz val="9"/>
      <color rgb="FF000000"/>
      <name val="Arial"/>
      <family val="2"/>
    </font>
    <font>
      <sz val="9"/>
      <color rgb="FF000000"/>
      <name val="Arial"/>
      <family val="2"/>
    </font>
    <font>
      <sz val="9"/>
      <color theme="1"/>
      <name val="Arial"/>
      <family val="2"/>
    </font>
    <font>
      <sz val="7"/>
      <color theme="1"/>
      <name val="Arial"/>
      <family val="2"/>
    </font>
    <font>
      <b/>
      <sz val="7"/>
      <color theme="1"/>
      <name val="Arial"/>
      <family val="2"/>
    </font>
    <font>
      <sz val="8"/>
      <name val="Calibri"/>
      <family val="2"/>
      <scheme val="minor"/>
    </font>
    <font>
      <b/>
      <sz val="11"/>
      <name val="Calibri"/>
      <family val="2"/>
      <scheme val="minor"/>
    </font>
    <font>
      <sz val="8"/>
      <color rgb="FF000000"/>
      <name val="Arial"/>
      <family val="2"/>
    </font>
    <font>
      <b/>
      <sz val="8"/>
      <color rgb="FF000000"/>
      <name val="Arial"/>
      <family val="2"/>
    </font>
    <font>
      <sz val="8"/>
      <color theme="1"/>
      <name val="Arial"/>
      <family val="2"/>
    </font>
    <font>
      <b/>
      <sz val="10"/>
      <color rgb="FF000000"/>
      <name val="Arial"/>
      <family val="2"/>
    </font>
    <font>
      <sz val="10"/>
      <color rgb="FF000000"/>
      <name val="Arial"/>
      <family val="2"/>
    </font>
    <font>
      <sz val="11"/>
      <name val="Calibri"/>
      <family val="2"/>
      <scheme val="minor"/>
    </font>
    <font>
      <sz val="11"/>
      <color theme="0" tint="-0.249977111117893"/>
      <name val="Calibri"/>
      <family val="2"/>
      <scheme val="minor"/>
    </font>
    <font>
      <sz val="7"/>
      <color rgb="FF000000"/>
      <name val="Arial"/>
      <family val="2"/>
    </font>
    <font>
      <sz val="8"/>
      <color theme="0" tint="-0.249977111117893"/>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FF0000"/>
      </top>
      <bottom/>
      <diagonal/>
    </border>
    <border>
      <left/>
      <right/>
      <top style="thin">
        <color rgb="FFFF0000"/>
      </top>
      <bottom style="thin">
        <color rgb="FFFF0000"/>
      </bottom>
      <diagonal/>
    </border>
    <border>
      <left/>
      <right/>
      <top style="thin">
        <color indexed="64"/>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rgb="FFFF0000"/>
      </top>
      <bottom style="thin">
        <color indexed="64"/>
      </bottom>
      <diagonal/>
    </border>
    <border>
      <left/>
      <right style="thin">
        <color indexed="64"/>
      </right>
      <top style="thin">
        <color rgb="FFFF0000"/>
      </top>
      <bottom style="thin">
        <color indexed="64"/>
      </bottom>
      <diagonal/>
    </border>
    <border>
      <left/>
      <right style="thin">
        <color indexed="64"/>
      </right>
      <top style="thin">
        <color indexed="64"/>
      </top>
      <bottom style="thin">
        <color rgb="FFFF0000"/>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0" fillId="0" borderId="0" xfId="0" applyAlignment="1">
      <alignment vertical="center"/>
    </xf>
    <xf numFmtId="0" fontId="2" fillId="0" borderId="1" xfId="0" applyFont="1" applyBorder="1" applyAlignment="1">
      <alignment horizontal="center"/>
    </xf>
    <xf numFmtId="41" fontId="2" fillId="0" borderId="1" xfId="2" applyFont="1" applyBorder="1" applyAlignment="1">
      <alignment horizontal="center"/>
    </xf>
    <xf numFmtId="0" fontId="2" fillId="0" borderId="0" xfId="0" applyFont="1" applyAlignment="1">
      <alignment horizontal="center"/>
    </xf>
    <xf numFmtId="0" fontId="1" fillId="0" borderId="1" xfId="0" applyFont="1" applyBorder="1"/>
    <xf numFmtId="0" fontId="0" fillId="0" borderId="1" xfId="0" applyBorder="1"/>
    <xf numFmtId="0" fontId="2" fillId="0" borderId="0" xfId="0" applyFont="1" applyFill="1" applyBorder="1" applyAlignment="1">
      <alignment horizontal="center"/>
    </xf>
    <xf numFmtId="164" fontId="2" fillId="0" borderId="0" xfId="1" applyNumberFormat="1" applyFont="1" applyFill="1" applyBorder="1" applyAlignment="1">
      <alignment horizontal="center"/>
    </xf>
    <xf numFmtId="164" fontId="0" fillId="0" borderId="0" xfId="1" applyNumberFormat="1" applyFont="1"/>
    <xf numFmtId="0" fontId="0" fillId="2" borderId="0" xfId="0" applyFill="1" applyProtection="1">
      <protection locked="0"/>
    </xf>
    <xf numFmtId="0" fontId="0" fillId="2" borderId="0" xfId="0" applyFill="1" applyAlignment="1" applyProtection="1">
      <protection locked="0"/>
    </xf>
    <xf numFmtId="0" fontId="15" fillId="2" borderId="0" xfId="0" applyFont="1" applyFill="1" applyAlignment="1" applyProtection="1">
      <protection locked="0"/>
    </xf>
    <xf numFmtId="0" fontId="15" fillId="2" borderId="0" xfId="0" applyFont="1" applyFill="1" applyAlignment="1" applyProtection="1">
      <alignment vertical="center"/>
      <protection locked="0"/>
    </xf>
    <xf numFmtId="0" fontId="15" fillId="2" borderId="0" xfId="0" applyFont="1" applyFill="1" applyAlignment="1" applyProtection="1">
      <alignment horizontal="justify" vertical="center"/>
      <protection locked="0"/>
    </xf>
    <xf numFmtId="0" fontId="20" fillId="2" borderId="0" xfId="0" applyFont="1" applyFill="1" applyProtection="1">
      <protection locked="0"/>
    </xf>
    <xf numFmtId="0" fontId="0" fillId="2" borderId="0" xfId="0" applyFill="1" applyAlignment="1" applyProtection="1">
      <alignment horizontal="center"/>
      <protection locked="0"/>
    </xf>
    <xf numFmtId="0" fontId="4" fillId="2" borderId="0" xfId="0" applyFont="1" applyFill="1" applyProtection="1"/>
    <xf numFmtId="0" fontId="0" fillId="2" borderId="0" xfId="0" applyFill="1" applyBorder="1" applyAlignment="1" applyProtection="1">
      <alignment horizontal="center"/>
    </xf>
    <xf numFmtId="0" fontId="5" fillId="2" borderId="0" xfId="0" applyFont="1" applyFill="1" applyProtection="1"/>
    <xf numFmtId="0" fontId="7" fillId="2" borderId="0" xfId="0" applyFont="1" applyFill="1" applyBorder="1" applyAlignment="1" applyProtection="1"/>
    <xf numFmtId="0" fontId="15" fillId="2" borderId="0" xfId="0" applyFont="1" applyFill="1" applyProtection="1"/>
    <xf numFmtId="0" fontId="16" fillId="2" borderId="0" xfId="0" applyFont="1" applyFill="1" applyAlignment="1" applyProtection="1">
      <alignment vertical="center"/>
    </xf>
    <xf numFmtId="0" fontId="17" fillId="2" borderId="0" xfId="0" applyFont="1" applyFill="1" applyAlignment="1" applyProtection="1">
      <alignment vertical="center"/>
    </xf>
    <xf numFmtId="0" fontId="6" fillId="2" borderId="1" xfId="0" applyFont="1" applyFill="1" applyBorder="1" applyAlignment="1" applyProtection="1">
      <alignment horizontal="center"/>
    </xf>
    <xf numFmtId="0" fontId="22" fillId="2" borderId="4" xfId="0" applyFont="1" applyFill="1" applyBorder="1" applyAlignment="1" applyProtection="1">
      <alignment horizontal="center"/>
      <protection locked="0"/>
    </xf>
    <xf numFmtId="0" fontId="8" fillId="2" borderId="0" xfId="0" applyFont="1" applyFill="1" applyProtection="1"/>
    <xf numFmtId="164" fontId="0" fillId="2" borderId="0" xfId="1" applyNumberFormat="1" applyFont="1" applyFill="1" applyProtection="1">
      <protection locked="0"/>
    </xf>
    <xf numFmtId="0" fontId="0" fillId="2" borderId="1" xfId="0" applyFill="1" applyBorder="1" applyAlignment="1" applyProtection="1">
      <alignment horizontal="center"/>
    </xf>
    <xf numFmtId="0" fontId="0" fillId="2" borderId="16" xfId="0" applyFill="1" applyBorder="1" applyProtection="1">
      <protection locked="0"/>
    </xf>
    <xf numFmtId="0" fontId="0" fillId="2" borderId="6" xfId="0" applyFill="1" applyBorder="1" applyProtection="1">
      <protection locked="0"/>
    </xf>
    <xf numFmtId="0" fontId="0" fillId="2" borderId="18" xfId="0" applyFill="1" applyBorder="1" applyProtection="1">
      <protection locked="0"/>
    </xf>
    <xf numFmtId="41" fontId="2" fillId="2" borderId="14" xfId="2" applyFont="1" applyFill="1" applyBorder="1" applyAlignment="1" applyProtection="1">
      <alignment horizontal="center"/>
    </xf>
    <xf numFmtId="0" fontId="1" fillId="2" borderId="14" xfId="0" applyFont="1" applyFill="1" applyBorder="1" applyProtection="1"/>
    <xf numFmtId="0" fontId="2" fillId="2" borderId="19" xfId="0" applyFont="1" applyFill="1" applyBorder="1" applyAlignment="1" applyProtection="1">
      <alignment horizontal="center"/>
    </xf>
    <xf numFmtId="0" fontId="15" fillId="2" borderId="27" xfId="0" applyFont="1" applyFill="1" applyBorder="1" applyProtection="1">
      <protection locked="0"/>
    </xf>
    <xf numFmtId="0" fontId="15" fillId="2" borderId="18" xfId="0" applyFont="1" applyFill="1" applyBorder="1" applyProtection="1">
      <protection locked="0"/>
    </xf>
    <xf numFmtId="0" fontId="0" fillId="2" borderId="27" xfId="0" applyFill="1" applyBorder="1" applyProtection="1">
      <protection locked="0"/>
    </xf>
    <xf numFmtId="0" fontId="15" fillId="2" borderId="4" xfId="0" applyFont="1" applyFill="1" applyBorder="1" applyAlignment="1" applyProtection="1">
      <alignment horizontal="center"/>
    </xf>
    <xf numFmtId="0" fontId="0" fillId="0" borderId="0" xfId="0" applyAlignment="1"/>
    <xf numFmtId="0" fontId="0" fillId="0" borderId="1" xfId="0" applyFont="1" applyFill="1" applyBorder="1"/>
    <xf numFmtId="0" fontId="0" fillId="2" borderId="22" xfId="0" applyFill="1" applyBorder="1" applyProtection="1">
      <protection locked="0"/>
    </xf>
    <xf numFmtId="0" fontId="0" fillId="2" borderId="24" xfId="0" applyFill="1" applyBorder="1" applyProtection="1">
      <protection locked="0"/>
    </xf>
    <xf numFmtId="0" fontId="15" fillId="2" borderId="0" xfId="0" applyFont="1" applyFill="1" applyAlignment="1" applyProtection="1">
      <alignment vertical="center"/>
    </xf>
    <xf numFmtId="0" fontId="1" fillId="0" borderId="1" xfId="0" applyFont="1" applyFill="1" applyBorder="1"/>
    <xf numFmtId="0" fontId="0" fillId="0" borderId="1" xfId="0" applyFill="1" applyBorder="1"/>
    <xf numFmtId="0" fontId="0" fillId="0" borderId="0" xfId="0" applyFill="1"/>
    <xf numFmtId="0" fontId="18" fillId="2" borderId="22" xfId="0"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0" fontId="18" fillId="2" borderId="14" xfId="0" applyFont="1" applyFill="1" applyBorder="1" applyAlignment="1" applyProtection="1">
      <alignment horizontal="center"/>
      <protection locked="0"/>
    </xf>
    <xf numFmtId="0" fontId="12" fillId="2" borderId="20" xfId="0" applyFont="1" applyFill="1" applyBorder="1" applyAlignment="1" applyProtection="1">
      <alignment horizontal="center"/>
    </xf>
    <xf numFmtId="0" fontId="0" fillId="2" borderId="1" xfId="0" applyFill="1" applyBorder="1" applyAlignment="1" applyProtection="1">
      <alignment horizontal="center"/>
      <protection locked="0"/>
    </xf>
    <xf numFmtId="0" fontId="9" fillId="2" borderId="0" xfId="0" applyFont="1" applyFill="1" applyAlignment="1" applyProtection="1">
      <alignment horizontal="left" wrapText="1"/>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0" xfId="0" applyFont="1" applyFill="1" applyBorder="1" applyAlignment="1" applyProtection="1">
      <alignment horizontal="center"/>
    </xf>
    <xf numFmtId="0" fontId="6" fillId="2" borderId="0" xfId="0" applyFont="1" applyFill="1" applyAlignment="1" applyProtection="1">
      <alignment horizontal="center" vertical="center"/>
    </xf>
    <xf numFmtId="0" fontId="0" fillId="2" borderId="4" xfId="0" applyFill="1" applyBorder="1" applyAlignment="1" applyProtection="1">
      <alignment horizontal="center"/>
    </xf>
    <xf numFmtId="0" fontId="18" fillId="2" borderId="4" xfId="0" applyFont="1" applyFill="1" applyBorder="1" applyAlignment="1" applyProtection="1">
      <alignment horizontal="center"/>
    </xf>
    <xf numFmtId="0" fontId="18" fillId="2" borderId="0" xfId="0" applyFont="1" applyFill="1" applyBorder="1" applyAlignment="1" applyProtection="1">
      <alignment horizontal="center"/>
    </xf>
    <xf numFmtId="0" fontId="7" fillId="2" borderId="0" xfId="0" applyFont="1" applyFill="1" applyAlignment="1" applyProtection="1"/>
    <xf numFmtId="0" fontId="0" fillId="2" borderId="27" xfId="0" applyFill="1" applyBorder="1" applyAlignment="1" applyProtection="1">
      <protection locked="0"/>
    </xf>
    <xf numFmtId="0" fontId="0" fillId="2" borderId="17" xfId="0" applyFill="1" applyBorder="1" applyAlignment="1" applyProtection="1">
      <protection locked="0"/>
    </xf>
    <xf numFmtId="0" fontId="0" fillId="2" borderId="25" xfId="0" applyFill="1" applyBorder="1" applyAlignment="1" applyProtection="1">
      <alignment horizontal="center"/>
      <protection locked="0"/>
    </xf>
    <xf numFmtId="0" fontId="12" fillId="2" borderId="31" xfId="0" applyFont="1" applyFill="1" applyBorder="1" applyAlignment="1" applyProtection="1">
      <alignment horizontal="center"/>
    </xf>
    <xf numFmtId="0" fontId="12" fillId="2" borderId="21" xfId="0" applyFont="1" applyFill="1" applyBorder="1" applyAlignment="1" applyProtection="1">
      <alignment horizontal="center"/>
    </xf>
    <xf numFmtId="164" fontId="0" fillId="2" borderId="15" xfId="1" applyNumberFormat="1" applyFont="1" applyFill="1" applyBorder="1" applyAlignment="1" applyProtection="1">
      <alignment horizontal="center"/>
      <protection locked="0"/>
    </xf>
    <xf numFmtId="164" fontId="0" fillId="2" borderId="23" xfId="1" applyNumberFormat="1" applyFont="1" applyFill="1" applyBorder="1" applyAlignment="1" applyProtection="1">
      <alignment horizontal="center"/>
      <protection locked="0"/>
    </xf>
    <xf numFmtId="0" fontId="13" fillId="2" borderId="0" xfId="0" applyFont="1" applyFill="1" applyAlignment="1" applyProtection="1">
      <alignment horizontal="left" vertical="center"/>
    </xf>
    <xf numFmtId="0" fontId="15" fillId="2" borderId="0" xfId="0" applyFont="1" applyFill="1" applyAlignment="1" applyProtection="1">
      <alignment horizontal="left"/>
    </xf>
    <xf numFmtId="0" fontId="13" fillId="2" borderId="0" xfId="0" applyFont="1" applyFill="1" applyAlignment="1" applyProtection="1">
      <alignment horizontal="left" vertical="center" wrapText="1"/>
    </xf>
    <xf numFmtId="164" fontId="0" fillId="2" borderId="32" xfId="1" applyNumberFormat="1" applyFont="1" applyFill="1" applyBorder="1" applyAlignment="1" applyProtection="1">
      <alignment horizontal="center"/>
      <protection locked="0"/>
    </xf>
    <xf numFmtId="164" fontId="0" fillId="2" borderId="26" xfId="1" applyNumberFormat="1" applyFont="1" applyFill="1" applyBorder="1" applyAlignment="1" applyProtection="1">
      <alignment horizontal="center"/>
      <protection locked="0"/>
    </xf>
    <xf numFmtId="164" fontId="0" fillId="2" borderId="1" xfId="1" applyNumberFormat="1" applyFont="1" applyFill="1" applyBorder="1" applyAlignment="1" applyProtection="1">
      <alignment horizontal="center"/>
    </xf>
    <xf numFmtId="0" fontId="0" fillId="2" borderId="0" xfId="0" applyFill="1" applyAlignment="1" applyProtection="1">
      <alignment horizontal="left"/>
    </xf>
    <xf numFmtId="0" fontId="13" fillId="2" borderId="0" xfId="0" applyFont="1" applyFill="1" applyAlignment="1" applyProtection="1">
      <alignment horizontal="left" vertical="top"/>
    </xf>
    <xf numFmtId="0" fontId="15" fillId="2" borderId="27"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3" fillId="2" borderId="0" xfId="0" applyFont="1" applyFill="1" applyAlignment="1" applyProtection="1">
      <alignment horizontal="center" vertical="center"/>
    </xf>
    <xf numFmtId="0" fontId="5" fillId="2" borderId="0" xfId="0" applyFont="1" applyFill="1" applyAlignment="1" applyProtection="1">
      <alignment horizontal="left"/>
    </xf>
    <xf numFmtId="0" fontId="6" fillId="3" borderId="0" xfId="0" applyFont="1" applyFill="1" applyAlignment="1" applyProtection="1">
      <alignment horizontal="center"/>
    </xf>
    <xf numFmtId="0" fontId="0" fillId="2" borderId="0" xfId="0" applyFill="1" applyBorder="1" applyAlignment="1" applyProtection="1">
      <protection locked="0"/>
    </xf>
    <xf numFmtId="164" fontId="0" fillId="2" borderId="14" xfId="1" applyNumberFormat="1" applyFont="1" applyFill="1" applyBorder="1" applyAlignment="1" applyProtection="1">
      <alignment horizontal="center" vertical="center"/>
    </xf>
    <xf numFmtId="164" fontId="0" fillId="2" borderId="5" xfId="1" applyNumberFormat="1" applyFont="1" applyFill="1" applyBorder="1" applyAlignment="1" applyProtection="1">
      <alignment horizontal="center" vertical="center"/>
    </xf>
    <xf numFmtId="164" fontId="0" fillId="2" borderId="15" xfId="1" applyNumberFormat="1" applyFont="1" applyFill="1" applyBorder="1" applyAlignment="1" applyProtection="1">
      <alignment horizontal="center" vertical="center"/>
    </xf>
    <xf numFmtId="0" fontId="15" fillId="2" borderId="0"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protection locked="0"/>
    </xf>
    <xf numFmtId="0" fontId="15" fillId="2" borderId="0" xfId="0" applyFont="1" applyFill="1" applyAlignment="1" applyProtection="1">
      <alignment horizontal="left" wrapText="1"/>
    </xf>
    <xf numFmtId="0" fontId="15" fillId="2" borderId="4" xfId="0" applyFont="1" applyFill="1" applyBorder="1" applyAlignment="1" applyProtection="1">
      <alignment horizontal="center" vertical="center"/>
    </xf>
    <xf numFmtId="0" fontId="19" fillId="2" borderId="7"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1" fillId="2" borderId="11" xfId="0" applyFont="1" applyFill="1" applyBorder="1" applyAlignment="1" applyProtection="1">
      <alignment horizontal="center"/>
      <protection locked="0"/>
    </xf>
    <xf numFmtId="0" fontId="21" fillId="2" borderId="12" xfId="0" applyFont="1" applyFill="1" applyBorder="1" applyAlignment="1" applyProtection="1">
      <alignment horizontal="center"/>
      <protection locked="0"/>
    </xf>
    <xf numFmtId="0" fontId="21" fillId="2" borderId="13" xfId="0" applyFont="1" applyFill="1" applyBorder="1" applyAlignment="1" applyProtection="1">
      <alignment horizontal="center"/>
      <protection locked="0"/>
    </xf>
    <xf numFmtId="0" fontId="0" fillId="2" borderId="5" xfId="0" applyFill="1" applyBorder="1" applyAlignment="1" applyProtection="1">
      <alignment horizontal="center"/>
    </xf>
    <xf numFmtId="0" fontId="19" fillId="2" borderId="2" xfId="0" applyFont="1" applyFill="1" applyBorder="1" applyAlignment="1" applyProtection="1">
      <alignment horizontal="center"/>
      <protection locked="0"/>
    </xf>
    <xf numFmtId="0" fontId="0" fillId="2" borderId="1" xfId="0" applyFill="1" applyBorder="1" applyAlignment="1" applyProtection="1">
      <alignment horizontal="center"/>
    </xf>
    <xf numFmtId="0" fontId="6" fillId="2" borderId="14" xfId="0" applyFont="1" applyFill="1" applyBorder="1" applyAlignment="1" applyProtection="1">
      <alignment horizontal="center"/>
    </xf>
    <xf numFmtId="0" fontId="6" fillId="2" borderId="15" xfId="0" applyFont="1" applyFill="1" applyBorder="1" applyAlignment="1" applyProtection="1">
      <alignment horizontal="center"/>
    </xf>
    <xf numFmtId="0" fontId="0" fillId="2" borderId="28"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8" fillId="2" borderId="0" xfId="0" applyFont="1" applyFill="1" applyAlignment="1" applyProtection="1">
      <alignment horizontal="left"/>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2</xdr:row>
      <xdr:rowOff>114300</xdr:rowOff>
    </xdr:to>
    <xdr:pic>
      <xdr:nvPicPr>
        <xdr:cNvPr id="2" name="Imagen 1" descr="FonSabana">
          <a:extLst>
            <a:ext uri="{FF2B5EF4-FFF2-40B4-BE49-F238E27FC236}">
              <a16:creationId xmlns:a16="http://schemas.microsoft.com/office/drawing/2014/main" id="{16885909-263D-4F53-8801-EBDD8F25BC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476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anethsan@msn.com" TargetMode="External"/><Relationship Id="rId2" Type="http://schemas.openxmlformats.org/officeDocument/2006/relationships/hyperlink" Target="mailto:ems_44@hotmail.com" TargetMode="External"/><Relationship Id="rId1" Type="http://schemas.openxmlformats.org/officeDocument/2006/relationships/hyperlink" Target="mailto:kasualcuero@gmail.com" TargetMode="External"/><Relationship Id="rId4" Type="http://schemas.openxmlformats.org/officeDocument/2006/relationships/hyperlink" Target="mailto:wilmercanacu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4C7C8-8F54-45EA-9B00-82953025FA21}">
  <dimension ref="A1:J73"/>
  <sheetViews>
    <sheetView tabSelected="1" zoomScaleNormal="100" workbookViewId="0">
      <selection activeCell="H5" sqref="H5"/>
    </sheetView>
  </sheetViews>
  <sheetFormatPr baseColWidth="10" defaultColWidth="0" defaultRowHeight="15" zeroHeight="1" x14ac:dyDescent="0.25"/>
  <cols>
    <col min="1" max="1" width="11.42578125" style="10" customWidth="1"/>
    <col min="2" max="2" width="10.42578125" style="10" customWidth="1"/>
    <col min="3" max="3" width="9.28515625" style="10" customWidth="1"/>
    <col min="4" max="4" width="7.7109375" style="10" customWidth="1"/>
    <col min="5" max="10" width="11.42578125" style="10" customWidth="1"/>
    <col min="11" max="16384" width="11.42578125" style="10" hidden="1"/>
  </cols>
  <sheetData>
    <row r="1" spans="1:10" x14ac:dyDescent="0.25"/>
    <row r="2" spans="1:10" x14ac:dyDescent="0.25">
      <c r="D2" s="78" t="s">
        <v>0</v>
      </c>
      <c r="E2" s="78"/>
      <c r="F2" s="78"/>
      <c r="G2" s="78"/>
      <c r="I2" s="17" t="s">
        <v>117</v>
      </c>
    </row>
    <row r="3" spans="1:10" x14ac:dyDescent="0.25">
      <c r="D3" s="78"/>
      <c r="E3" s="78"/>
      <c r="F3" s="78"/>
      <c r="G3" s="78"/>
      <c r="I3" s="17" t="s">
        <v>118</v>
      </c>
    </row>
    <row r="4" spans="1:10" x14ac:dyDescent="0.25"/>
    <row r="5" spans="1:10" x14ac:dyDescent="0.25">
      <c r="A5" s="79" t="s">
        <v>1</v>
      </c>
      <c r="B5" s="79"/>
      <c r="C5" s="25" t="s">
        <v>2</v>
      </c>
      <c r="D5" s="25" t="s">
        <v>3</v>
      </c>
      <c r="E5" s="18">
        <v>2022</v>
      </c>
    </row>
    <row r="6" spans="1:10" x14ac:dyDescent="0.25"/>
    <row r="7" spans="1:10" x14ac:dyDescent="0.25">
      <c r="A7" s="79" t="s">
        <v>4</v>
      </c>
      <c r="B7" s="79"/>
      <c r="C7" s="82">
        <f>+I35</f>
        <v>0</v>
      </c>
      <c r="D7" s="83"/>
      <c r="E7" s="84"/>
      <c r="F7" s="19" t="s">
        <v>5</v>
      </c>
      <c r="G7" s="37">
        <v>0</v>
      </c>
    </row>
    <row r="8" spans="1:10" x14ac:dyDescent="0.25">
      <c r="G8" s="29"/>
    </row>
    <row r="9" spans="1:10" x14ac:dyDescent="0.25">
      <c r="A9" s="80" t="s">
        <v>6</v>
      </c>
      <c r="B9" s="80"/>
      <c r="C9" s="80"/>
      <c r="D9" s="80"/>
      <c r="E9" s="80"/>
      <c r="F9" s="80"/>
      <c r="G9" s="80"/>
      <c r="H9" s="80"/>
      <c r="I9" s="80"/>
      <c r="J9" s="80"/>
    </row>
    <row r="10" spans="1:10" s="11" customFormat="1" x14ac:dyDescent="0.25">
      <c r="A10" s="60" t="s">
        <v>7</v>
      </c>
      <c r="B10" s="60"/>
      <c r="C10" s="61"/>
      <c r="D10" s="61"/>
      <c r="E10" s="61"/>
      <c r="F10" s="61"/>
      <c r="G10" s="61"/>
      <c r="H10" s="20" t="s">
        <v>8</v>
      </c>
      <c r="I10" s="81"/>
      <c r="J10" s="81"/>
    </row>
    <row r="11" spans="1:10" s="11" customFormat="1" x14ac:dyDescent="0.25">
      <c r="A11" s="60" t="s">
        <v>9</v>
      </c>
      <c r="B11" s="60"/>
      <c r="C11" s="61"/>
      <c r="D11" s="61"/>
      <c r="E11" s="61"/>
      <c r="F11" s="61"/>
      <c r="G11" s="20" t="s">
        <v>119</v>
      </c>
      <c r="H11" s="61"/>
      <c r="I11" s="62"/>
      <c r="J11" s="62"/>
    </row>
    <row r="12" spans="1:10" s="11" customFormat="1" x14ac:dyDescent="0.25">
      <c r="A12" s="60" t="s">
        <v>120</v>
      </c>
      <c r="B12" s="60"/>
      <c r="C12" s="77"/>
      <c r="D12" s="77"/>
      <c r="E12" s="77"/>
      <c r="F12" s="77"/>
      <c r="G12" s="77"/>
      <c r="H12" s="77"/>
      <c r="I12" s="77"/>
      <c r="J12" s="77"/>
    </row>
    <row r="13" spans="1:10" s="11" customFormat="1" x14ac:dyDescent="0.25">
      <c r="A13" s="108" t="s">
        <v>121</v>
      </c>
      <c r="B13" s="108"/>
      <c r="C13" s="106"/>
      <c r="D13" s="106"/>
      <c r="E13" s="106"/>
      <c r="F13" s="106"/>
      <c r="G13" s="106"/>
      <c r="H13" s="106"/>
      <c r="I13" s="106"/>
      <c r="J13" s="106"/>
    </row>
    <row r="14" spans="1:10" x14ac:dyDescent="0.25">
      <c r="A14" s="108" t="s">
        <v>38</v>
      </c>
      <c r="B14" s="108"/>
      <c r="C14" s="106"/>
      <c r="D14" s="106"/>
      <c r="E14" s="106"/>
      <c r="F14" s="106"/>
      <c r="G14" s="106"/>
      <c r="H14" s="106"/>
      <c r="I14" s="106"/>
      <c r="J14" s="106"/>
    </row>
    <row r="15" spans="1:10" x14ac:dyDescent="0.25">
      <c r="A15" s="52" t="s">
        <v>10</v>
      </c>
      <c r="B15" s="52"/>
      <c r="C15" s="52"/>
      <c r="D15" s="52"/>
      <c r="E15" s="52"/>
      <c r="F15" s="52"/>
      <c r="G15" s="52"/>
      <c r="H15" s="52"/>
      <c r="I15" s="52"/>
      <c r="J15" s="52"/>
    </row>
    <row r="16" spans="1:10" x14ac:dyDescent="0.25">
      <c r="A16" s="52"/>
      <c r="B16" s="52"/>
      <c r="C16" s="52"/>
      <c r="D16" s="52"/>
      <c r="E16" s="52"/>
      <c r="F16" s="52"/>
      <c r="G16" s="52"/>
      <c r="H16" s="52"/>
      <c r="I16" s="52"/>
      <c r="J16" s="52"/>
    </row>
    <row r="17" spans="1:10" ht="33" customHeight="1" x14ac:dyDescent="0.25">
      <c r="A17" s="52" t="s">
        <v>135</v>
      </c>
      <c r="B17" s="52"/>
      <c r="C17" s="52"/>
      <c r="D17" s="52"/>
      <c r="E17" s="52"/>
      <c r="F17" s="52"/>
      <c r="G17" s="52"/>
      <c r="H17" s="52"/>
      <c r="I17" s="52"/>
      <c r="J17" s="52"/>
    </row>
    <row r="18" spans="1:10" x14ac:dyDescent="0.25">
      <c r="A18" s="56" t="s">
        <v>11</v>
      </c>
      <c r="B18" s="56"/>
      <c r="C18" s="56"/>
      <c r="D18" s="56"/>
      <c r="E18" s="56"/>
      <c r="F18" s="56"/>
      <c r="G18" s="56"/>
      <c r="H18" s="56"/>
      <c r="I18" s="56"/>
      <c r="J18" s="56"/>
    </row>
    <row r="19" spans="1:10" x14ac:dyDescent="0.25">
      <c r="A19" s="56" t="s">
        <v>12</v>
      </c>
      <c r="B19" s="56"/>
      <c r="C19" s="56"/>
      <c r="D19" s="56"/>
      <c r="E19" s="56"/>
      <c r="F19" s="56"/>
      <c r="G19" s="56"/>
      <c r="H19" s="56"/>
      <c r="I19" s="56"/>
      <c r="J19" s="56"/>
    </row>
    <row r="20" spans="1:10" x14ac:dyDescent="0.25">
      <c r="A20" s="26" t="s">
        <v>13</v>
      </c>
      <c r="B20" s="57">
        <f>+C10</f>
        <v>0</v>
      </c>
      <c r="C20" s="57"/>
      <c r="D20" s="57"/>
      <c r="E20" s="57"/>
      <c r="F20" s="57"/>
      <c r="G20" s="57"/>
      <c r="H20" s="57"/>
      <c r="I20" s="57"/>
      <c r="J20" s="57"/>
    </row>
    <row r="21" spans="1:10" x14ac:dyDescent="0.25">
      <c r="A21" s="26" t="s">
        <v>105</v>
      </c>
      <c r="B21" s="31"/>
      <c r="C21" s="31"/>
      <c r="D21" s="30"/>
      <c r="E21" s="31"/>
      <c r="F21" s="31"/>
      <c r="G21" s="31"/>
      <c r="H21" s="31"/>
      <c r="I21" s="31"/>
      <c r="J21" s="31"/>
    </row>
    <row r="22" spans="1:10" x14ac:dyDescent="0.25">
      <c r="A22" s="58" t="s">
        <v>106</v>
      </c>
      <c r="B22" s="59"/>
      <c r="D22" s="29"/>
    </row>
    <row r="23" spans="1:10" ht="15" customHeight="1" x14ac:dyDescent="0.25">
      <c r="A23" s="32" t="s">
        <v>18</v>
      </c>
      <c r="B23" s="53" t="s">
        <v>14</v>
      </c>
      <c r="C23" s="54"/>
      <c r="D23" s="55"/>
      <c r="E23" s="34" t="s">
        <v>33</v>
      </c>
      <c r="F23" s="50" t="s">
        <v>15</v>
      </c>
      <c r="G23" s="50"/>
      <c r="H23" s="50"/>
      <c r="I23" s="64" t="s">
        <v>16</v>
      </c>
      <c r="J23" s="65"/>
    </row>
    <row r="24" spans="1:10" ht="15" customHeight="1" x14ac:dyDescent="0.25">
      <c r="A24" s="33" t="str">
        <f>+VLOOKUP(B24,Hoja2!B:D,2,0)</f>
        <v>Nit.Fons</v>
      </c>
      <c r="B24" s="47" t="s">
        <v>116</v>
      </c>
      <c r="C24" s="48"/>
      <c r="D24" s="49"/>
      <c r="E24" s="41" t="s">
        <v>126</v>
      </c>
      <c r="F24" s="51" t="s">
        <v>127</v>
      </c>
      <c r="G24" s="51"/>
      <c r="H24" s="51"/>
      <c r="I24" s="66" t="s">
        <v>132</v>
      </c>
      <c r="J24" s="67"/>
    </row>
    <row r="25" spans="1:10" ht="15" customHeight="1" x14ac:dyDescent="0.25">
      <c r="A25" s="33" t="str">
        <f>+VLOOKUP(B25,Hoja2!B:D,2,0)</f>
        <v>Nit.Fons</v>
      </c>
      <c r="B25" s="47" t="s">
        <v>116</v>
      </c>
      <c r="C25" s="48"/>
      <c r="D25" s="49"/>
      <c r="E25" s="41" t="s">
        <v>126</v>
      </c>
      <c r="F25" s="51" t="s">
        <v>127</v>
      </c>
      <c r="G25" s="51"/>
      <c r="H25" s="51"/>
      <c r="I25" s="66" t="s">
        <v>132</v>
      </c>
      <c r="J25" s="67"/>
    </row>
    <row r="26" spans="1:10" ht="15" customHeight="1" x14ac:dyDescent="0.25">
      <c r="A26" s="33" t="str">
        <f>+VLOOKUP(B26,Hoja2!B:D,2,0)</f>
        <v>Nit.Fons</v>
      </c>
      <c r="B26" s="47" t="s">
        <v>116</v>
      </c>
      <c r="C26" s="48"/>
      <c r="D26" s="49"/>
      <c r="E26" s="41" t="s">
        <v>126</v>
      </c>
      <c r="F26" s="51" t="s">
        <v>127</v>
      </c>
      <c r="G26" s="51"/>
      <c r="H26" s="51"/>
      <c r="I26" s="66" t="s">
        <v>132</v>
      </c>
      <c r="J26" s="67"/>
    </row>
    <row r="27" spans="1:10" ht="15" customHeight="1" x14ac:dyDescent="0.25">
      <c r="A27" s="33" t="str">
        <f>+VLOOKUP(B27,Hoja2!B:D,2,0)</f>
        <v>Nit.Fons</v>
      </c>
      <c r="B27" s="47" t="s">
        <v>116</v>
      </c>
      <c r="C27" s="48"/>
      <c r="D27" s="49"/>
      <c r="E27" s="41" t="s">
        <v>126</v>
      </c>
      <c r="F27" s="51" t="s">
        <v>127</v>
      </c>
      <c r="G27" s="51"/>
      <c r="H27" s="51"/>
      <c r="I27" s="66" t="s">
        <v>132</v>
      </c>
      <c r="J27" s="67"/>
    </row>
    <row r="28" spans="1:10" ht="15" customHeight="1" x14ac:dyDescent="0.25">
      <c r="A28" s="33" t="str">
        <f>+VLOOKUP(B28,Hoja2!B:D,2,0)</f>
        <v>Nit.Fons</v>
      </c>
      <c r="B28" s="47" t="s">
        <v>116</v>
      </c>
      <c r="C28" s="48"/>
      <c r="D28" s="49"/>
      <c r="E28" s="41" t="s">
        <v>126</v>
      </c>
      <c r="F28" s="51" t="s">
        <v>127</v>
      </c>
      <c r="G28" s="51"/>
      <c r="H28" s="51"/>
      <c r="I28" s="66" t="s">
        <v>132</v>
      </c>
      <c r="J28" s="67"/>
    </row>
    <row r="29" spans="1:10" ht="15" customHeight="1" x14ac:dyDescent="0.25">
      <c r="A29" s="33" t="str">
        <f>+VLOOKUP(B29,Hoja2!B:D,2,0)</f>
        <v>Nit.Fons</v>
      </c>
      <c r="B29" s="47" t="s">
        <v>116</v>
      </c>
      <c r="C29" s="48"/>
      <c r="D29" s="49"/>
      <c r="E29" s="41" t="s">
        <v>126</v>
      </c>
      <c r="F29" s="51" t="s">
        <v>127</v>
      </c>
      <c r="G29" s="51"/>
      <c r="H29" s="51"/>
      <c r="I29" s="66" t="s">
        <v>132</v>
      </c>
      <c r="J29" s="67"/>
    </row>
    <row r="30" spans="1:10" ht="15" customHeight="1" x14ac:dyDescent="0.25">
      <c r="A30" s="33" t="str">
        <f>+VLOOKUP(B30,Hoja2!B:D,2,0)</f>
        <v>Nit.Fons</v>
      </c>
      <c r="B30" s="47" t="s">
        <v>116</v>
      </c>
      <c r="C30" s="48"/>
      <c r="D30" s="49"/>
      <c r="E30" s="41" t="s">
        <v>126</v>
      </c>
      <c r="F30" s="51" t="s">
        <v>127</v>
      </c>
      <c r="G30" s="51"/>
      <c r="H30" s="51"/>
      <c r="I30" s="66" t="s">
        <v>132</v>
      </c>
      <c r="J30" s="67"/>
    </row>
    <row r="31" spans="1:10" ht="15" customHeight="1" x14ac:dyDescent="0.25">
      <c r="A31" s="33" t="str">
        <f>+VLOOKUP(B31,Hoja2!B:D,2,0)</f>
        <v>Nit.Fons</v>
      </c>
      <c r="B31" s="47" t="s">
        <v>116</v>
      </c>
      <c r="C31" s="48"/>
      <c r="D31" s="49"/>
      <c r="E31" s="41" t="s">
        <v>126</v>
      </c>
      <c r="F31" s="51" t="s">
        <v>127</v>
      </c>
      <c r="G31" s="51"/>
      <c r="H31" s="51"/>
      <c r="I31" s="66" t="s">
        <v>132</v>
      </c>
      <c r="J31" s="67"/>
    </row>
    <row r="32" spans="1:10" ht="15" customHeight="1" x14ac:dyDescent="0.25">
      <c r="A32" s="33" t="str">
        <f>+VLOOKUP(B32,Hoja2!B:D,2,0)</f>
        <v>Nit.Fons</v>
      </c>
      <c r="B32" s="47" t="s">
        <v>116</v>
      </c>
      <c r="C32" s="48"/>
      <c r="D32" s="49"/>
      <c r="E32" s="41" t="s">
        <v>126</v>
      </c>
      <c r="F32" s="51" t="s">
        <v>127</v>
      </c>
      <c r="G32" s="51"/>
      <c r="H32" s="51"/>
      <c r="I32" s="66" t="s">
        <v>132</v>
      </c>
      <c r="J32" s="67"/>
    </row>
    <row r="33" spans="1:10" ht="15" customHeight="1" x14ac:dyDescent="0.25">
      <c r="A33" s="33" t="str">
        <f>+VLOOKUP(B33,Hoja2!B:D,2,0)</f>
        <v>Nit.Fons</v>
      </c>
      <c r="B33" s="47" t="s">
        <v>116</v>
      </c>
      <c r="C33" s="48"/>
      <c r="D33" s="49"/>
      <c r="E33" s="42" t="s">
        <v>126</v>
      </c>
      <c r="F33" s="63" t="s">
        <v>127</v>
      </c>
      <c r="G33" s="63"/>
      <c r="H33" s="63"/>
      <c r="I33" s="71" t="s">
        <v>132</v>
      </c>
      <c r="J33" s="72"/>
    </row>
    <row r="34" spans="1:10" x14ac:dyDescent="0.25">
      <c r="F34" s="77"/>
      <c r="G34" s="77"/>
      <c r="H34" s="77"/>
      <c r="I34" s="27"/>
      <c r="J34" s="27"/>
    </row>
    <row r="35" spans="1:10" x14ac:dyDescent="0.25">
      <c r="F35" s="74" t="s">
        <v>85</v>
      </c>
      <c r="G35" s="74"/>
      <c r="H35" s="74"/>
      <c r="I35" s="73">
        <f>SUM(I24:J33)</f>
        <v>0</v>
      </c>
      <c r="J35" s="73"/>
    </row>
    <row r="36" spans="1:10" s="11" customFormat="1" x14ac:dyDescent="0.25">
      <c r="A36" s="75" t="s">
        <v>86</v>
      </c>
      <c r="B36" s="75"/>
      <c r="C36" s="75"/>
      <c r="D36" s="75"/>
      <c r="E36" s="75"/>
      <c r="F36" s="12"/>
      <c r="G36" s="12"/>
      <c r="H36" s="12"/>
      <c r="I36" s="12"/>
      <c r="J36" s="12"/>
    </row>
    <row r="37" spans="1:10" s="11" customFormat="1" ht="17.25" customHeight="1" x14ac:dyDescent="0.25">
      <c r="A37" s="70" t="s">
        <v>87</v>
      </c>
      <c r="B37" s="70"/>
      <c r="C37" s="70"/>
      <c r="D37" s="70"/>
      <c r="E37" s="70"/>
      <c r="F37" s="70"/>
      <c r="G37" s="70"/>
      <c r="H37" s="70"/>
      <c r="I37" s="70"/>
      <c r="J37" s="70"/>
    </row>
    <row r="38" spans="1:10" ht="16.5" customHeight="1" x14ac:dyDescent="0.25">
      <c r="A38" s="70"/>
      <c r="B38" s="70"/>
      <c r="C38" s="70"/>
      <c r="D38" s="70"/>
      <c r="E38" s="70"/>
      <c r="F38" s="70"/>
      <c r="G38" s="70"/>
      <c r="H38" s="70"/>
      <c r="I38" s="70"/>
      <c r="J38" s="70"/>
    </row>
    <row r="39" spans="1:10" x14ac:dyDescent="0.25">
      <c r="A39" s="21" t="s">
        <v>88</v>
      </c>
      <c r="B39" s="76"/>
      <c r="C39" s="76"/>
      <c r="D39" s="76"/>
      <c r="E39" s="76"/>
      <c r="F39" s="76"/>
      <c r="G39" s="76"/>
      <c r="H39" s="76"/>
      <c r="I39" s="76"/>
      <c r="J39" s="76"/>
    </row>
    <row r="40" spans="1:10" x14ac:dyDescent="0.25">
      <c r="A40" s="68" t="s">
        <v>89</v>
      </c>
      <c r="B40" s="68"/>
      <c r="C40" s="68"/>
      <c r="D40" s="68"/>
      <c r="E40" s="68"/>
      <c r="F40" s="68"/>
      <c r="G40" s="68"/>
      <c r="H40" s="68"/>
      <c r="I40" s="68"/>
      <c r="J40" s="68"/>
    </row>
    <row r="41" spans="1:10" x14ac:dyDescent="0.25">
      <c r="A41" s="68" t="s">
        <v>90</v>
      </c>
      <c r="B41" s="68"/>
      <c r="C41" s="68"/>
      <c r="D41" s="68"/>
      <c r="E41" s="68"/>
      <c r="F41" s="68"/>
      <c r="G41" s="68"/>
      <c r="H41" s="68"/>
      <c r="I41" s="68"/>
      <c r="J41" s="68"/>
    </row>
    <row r="42" spans="1:10" x14ac:dyDescent="0.25">
      <c r="A42" s="69" t="s">
        <v>91</v>
      </c>
      <c r="B42" s="69"/>
      <c r="C42" s="69"/>
      <c r="D42" s="69"/>
      <c r="E42" s="69"/>
      <c r="F42" s="69"/>
      <c r="G42" s="69"/>
      <c r="H42" s="86">
        <f>+G7</f>
        <v>0</v>
      </c>
      <c r="I42" s="86"/>
      <c r="J42" s="21" t="s">
        <v>92</v>
      </c>
    </row>
    <row r="43" spans="1:10" x14ac:dyDescent="0.25">
      <c r="A43" s="69" t="s">
        <v>93</v>
      </c>
      <c r="B43" s="69"/>
      <c r="C43" s="69"/>
      <c r="D43" s="69"/>
      <c r="E43" s="69"/>
      <c r="F43" s="69"/>
      <c r="G43" s="69"/>
      <c r="H43" s="69"/>
      <c r="I43" s="36"/>
      <c r="J43" s="35"/>
    </row>
    <row r="44" spans="1:10" ht="18.75" customHeight="1" x14ac:dyDescent="0.25">
      <c r="A44" s="70" t="s">
        <v>94</v>
      </c>
      <c r="B44" s="70"/>
      <c r="C44" s="70"/>
      <c r="D44" s="70"/>
      <c r="E44" s="70"/>
      <c r="F44" s="70"/>
      <c r="G44" s="70"/>
      <c r="H44" s="70"/>
      <c r="I44" s="70"/>
      <c r="J44" s="70"/>
    </row>
    <row r="45" spans="1:10" x14ac:dyDescent="0.25">
      <c r="A45" s="70"/>
      <c r="B45" s="70"/>
      <c r="C45" s="70"/>
      <c r="D45" s="70"/>
      <c r="E45" s="70"/>
      <c r="F45" s="70"/>
      <c r="G45" s="70"/>
      <c r="H45" s="70"/>
      <c r="I45" s="70"/>
      <c r="J45" s="70"/>
    </row>
    <row r="46" spans="1:10" ht="15" customHeight="1" x14ac:dyDescent="0.25">
      <c r="A46" s="87" t="s">
        <v>96</v>
      </c>
      <c r="B46" s="87"/>
      <c r="C46" s="87"/>
      <c r="D46" s="87"/>
      <c r="E46" s="87"/>
      <c r="F46" s="87"/>
      <c r="G46" s="87"/>
      <c r="H46" s="87"/>
      <c r="I46" s="87"/>
      <c r="J46" s="87"/>
    </row>
    <row r="47" spans="1:10" x14ac:dyDescent="0.25">
      <c r="A47" s="87"/>
      <c r="B47" s="87"/>
      <c r="C47" s="87"/>
      <c r="D47" s="87"/>
      <c r="E47" s="87"/>
      <c r="F47" s="87"/>
      <c r="G47" s="87"/>
      <c r="H47" s="87"/>
      <c r="I47" s="87"/>
      <c r="J47" s="87"/>
    </row>
    <row r="48" spans="1:10" x14ac:dyDescent="0.25">
      <c r="A48" s="87"/>
      <c r="B48" s="87"/>
      <c r="C48" s="87"/>
      <c r="D48" s="87"/>
      <c r="E48" s="87"/>
      <c r="F48" s="87"/>
      <c r="G48" s="87"/>
      <c r="H48" s="87"/>
      <c r="I48" s="87"/>
      <c r="J48" s="87"/>
    </row>
    <row r="49" spans="1:10" x14ac:dyDescent="0.25">
      <c r="A49" s="87"/>
      <c r="B49" s="87"/>
      <c r="C49" s="87"/>
      <c r="D49" s="87"/>
      <c r="E49" s="87"/>
      <c r="F49" s="87"/>
      <c r="G49" s="87"/>
      <c r="H49" s="87"/>
      <c r="I49" s="87"/>
      <c r="J49" s="87"/>
    </row>
    <row r="50" spans="1:10" x14ac:dyDescent="0.25">
      <c r="A50" s="87"/>
      <c r="B50" s="87"/>
      <c r="C50" s="87"/>
      <c r="D50" s="87"/>
      <c r="E50" s="87"/>
      <c r="F50" s="87"/>
      <c r="G50" s="87"/>
      <c r="H50" s="87"/>
      <c r="I50" s="87"/>
      <c r="J50" s="87"/>
    </row>
    <row r="51" spans="1:10" x14ac:dyDescent="0.25">
      <c r="A51" s="87"/>
      <c r="B51" s="87"/>
      <c r="C51" s="87"/>
      <c r="D51" s="87"/>
      <c r="E51" s="87"/>
      <c r="F51" s="87"/>
      <c r="G51" s="87"/>
      <c r="H51" s="87"/>
      <c r="I51" s="87"/>
      <c r="J51" s="87"/>
    </row>
    <row r="52" spans="1:10" x14ac:dyDescent="0.25">
      <c r="A52" s="87"/>
      <c r="B52" s="87"/>
      <c r="C52" s="87"/>
      <c r="D52" s="87"/>
      <c r="E52" s="87"/>
      <c r="F52" s="87"/>
      <c r="G52" s="87"/>
      <c r="H52" s="87"/>
      <c r="I52" s="87"/>
      <c r="J52" s="87"/>
    </row>
    <row r="53" spans="1:10" x14ac:dyDescent="0.25">
      <c r="A53" s="87"/>
      <c r="B53" s="87"/>
      <c r="C53" s="87"/>
      <c r="D53" s="87"/>
      <c r="E53" s="87"/>
      <c r="F53" s="87"/>
      <c r="G53" s="87"/>
      <c r="H53" s="87"/>
      <c r="I53" s="87"/>
      <c r="J53" s="87"/>
    </row>
    <row r="54" spans="1:10" x14ac:dyDescent="0.25">
      <c r="A54" s="69" t="s">
        <v>95</v>
      </c>
      <c r="B54" s="69"/>
      <c r="C54" s="69"/>
      <c r="D54" s="69"/>
      <c r="E54" s="69"/>
      <c r="F54" s="38" t="str">
        <f>+C5</f>
        <v>DD</v>
      </c>
      <c r="G54" s="43" t="s">
        <v>134</v>
      </c>
      <c r="H54" s="38" t="str">
        <f>+D5</f>
        <v>MM</v>
      </c>
      <c r="I54" s="43" t="s">
        <v>153</v>
      </c>
      <c r="J54" s="13"/>
    </row>
    <row r="55" spans="1:10" x14ac:dyDescent="0.25"/>
    <row r="56" spans="1:10" x14ac:dyDescent="0.25">
      <c r="A56" s="22" t="s">
        <v>97</v>
      </c>
      <c r="B56" s="14"/>
    </row>
    <row r="57" spans="1:10" x14ac:dyDescent="0.25">
      <c r="A57" s="23" t="s">
        <v>98</v>
      </c>
      <c r="B57" s="88">
        <f>+C10</f>
        <v>0</v>
      </c>
      <c r="C57" s="88"/>
      <c r="D57" s="88"/>
      <c r="E57" s="88"/>
      <c r="F57" s="88"/>
      <c r="H57" s="15" t="s">
        <v>102</v>
      </c>
    </row>
    <row r="58" spans="1:10" x14ac:dyDescent="0.25">
      <c r="A58" s="23" t="s">
        <v>99</v>
      </c>
      <c r="B58" s="100">
        <f>+I10</f>
        <v>0</v>
      </c>
      <c r="C58" s="100"/>
      <c r="D58" s="100"/>
      <c r="E58" s="100"/>
      <c r="F58" s="100"/>
      <c r="H58" s="97" t="s">
        <v>103</v>
      </c>
    </row>
    <row r="59" spans="1:10" x14ac:dyDescent="0.25">
      <c r="A59" s="23" t="s">
        <v>100</v>
      </c>
      <c r="B59" s="89" t="s">
        <v>101</v>
      </c>
      <c r="C59" s="90"/>
      <c r="D59" s="90"/>
      <c r="E59" s="90"/>
      <c r="F59" s="91"/>
      <c r="H59" s="98"/>
    </row>
    <row r="60" spans="1:10" x14ac:dyDescent="0.25">
      <c r="B60" s="92"/>
      <c r="C60" s="77"/>
      <c r="D60" s="77"/>
      <c r="E60" s="77"/>
      <c r="F60" s="93"/>
      <c r="H60" s="98"/>
    </row>
    <row r="61" spans="1:10" x14ac:dyDescent="0.25">
      <c r="B61" s="94"/>
      <c r="C61" s="95"/>
      <c r="D61" s="95"/>
      <c r="E61" s="95"/>
      <c r="F61" s="96"/>
      <c r="H61" s="99"/>
    </row>
    <row r="62" spans="1:10" x14ac:dyDescent="0.25"/>
    <row r="63" spans="1:10" x14ac:dyDescent="0.25"/>
    <row r="64" spans="1:10" x14ac:dyDescent="0.25">
      <c r="A64" s="22" t="s">
        <v>107</v>
      </c>
      <c r="B64" s="14"/>
    </row>
    <row r="65" spans="1:10" x14ac:dyDescent="0.25">
      <c r="A65" s="23" t="s">
        <v>98</v>
      </c>
      <c r="B65" s="85"/>
      <c r="C65" s="85"/>
      <c r="D65" s="85"/>
      <c r="E65" s="85"/>
      <c r="F65" s="85"/>
      <c r="H65" s="15" t="s">
        <v>102</v>
      </c>
    </row>
    <row r="66" spans="1:10" x14ac:dyDescent="0.25">
      <c r="A66" s="23" t="s">
        <v>99</v>
      </c>
      <c r="B66" s="105"/>
      <c r="C66" s="106"/>
      <c r="D66" s="106"/>
      <c r="E66" s="106"/>
      <c r="F66" s="107"/>
      <c r="H66" s="97" t="s">
        <v>103</v>
      </c>
    </row>
    <row r="67" spans="1:10" x14ac:dyDescent="0.25">
      <c r="A67" s="23" t="s">
        <v>100</v>
      </c>
      <c r="B67" s="101" t="s">
        <v>101</v>
      </c>
      <c r="C67" s="77"/>
      <c r="D67" s="77"/>
      <c r="E67" s="77"/>
      <c r="F67" s="93"/>
      <c r="H67" s="98"/>
    </row>
    <row r="68" spans="1:10" x14ac:dyDescent="0.25">
      <c r="B68" s="92"/>
      <c r="C68" s="77"/>
      <c r="D68" s="77"/>
      <c r="E68" s="77"/>
      <c r="F68" s="93"/>
      <c r="H68" s="98"/>
    </row>
    <row r="69" spans="1:10" x14ac:dyDescent="0.25">
      <c r="B69" s="94"/>
      <c r="C69" s="95"/>
      <c r="D69" s="95"/>
      <c r="E69" s="95"/>
      <c r="F69" s="96"/>
      <c r="H69" s="99"/>
    </row>
    <row r="70" spans="1:10" x14ac:dyDescent="0.25"/>
    <row r="71" spans="1:10" x14ac:dyDescent="0.25">
      <c r="A71" s="80" t="s">
        <v>108</v>
      </c>
      <c r="B71" s="80"/>
      <c r="C71" s="80"/>
      <c r="D71" s="80"/>
      <c r="E71" s="80"/>
      <c r="F71" s="80"/>
      <c r="G71" s="80"/>
      <c r="H71" s="80"/>
      <c r="I71" s="80"/>
      <c r="J71" s="80"/>
    </row>
    <row r="72" spans="1:10" s="16" customFormat="1" ht="39.75" customHeight="1" x14ac:dyDescent="0.25">
      <c r="A72" s="24" t="s">
        <v>109</v>
      </c>
      <c r="B72" s="102">
        <f>+C7</f>
        <v>0</v>
      </c>
      <c r="C72" s="102"/>
      <c r="D72" s="102"/>
      <c r="E72" s="24" t="s">
        <v>110</v>
      </c>
      <c r="F72" s="28">
        <f>+G7</f>
        <v>0</v>
      </c>
      <c r="G72" s="103" t="s">
        <v>111</v>
      </c>
      <c r="H72" s="104"/>
      <c r="I72" s="102"/>
      <c r="J72" s="102"/>
    </row>
    <row r="73" spans="1:10" x14ac:dyDescent="0.25"/>
  </sheetData>
  <sheetProtection sheet="1" scenarios="1"/>
  <mergeCells count="82">
    <mergeCell ref="A14:B14"/>
    <mergeCell ref="C12:J12"/>
    <mergeCell ref="C13:J13"/>
    <mergeCell ref="C14:J14"/>
    <mergeCell ref="A13:B13"/>
    <mergeCell ref="A12:B12"/>
    <mergeCell ref="H66:H69"/>
    <mergeCell ref="B67:F69"/>
    <mergeCell ref="A71:J71"/>
    <mergeCell ref="B72:D72"/>
    <mergeCell ref="I72:J72"/>
    <mergeCell ref="G72:H72"/>
    <mergeCell ref="B66:F66"/>
    <mergeCell ref="B65:F65"/>
    <mergeCell ref="H42:I42"/>
    <mergeCell ref="A42:G42"/>
    <mergeCell ref="A54:E54"/>
    <mergeCell ref="A46:J53"/>
    <mergeCell ref="B57:F57"/>
    <mergeCell ref="B59:F61"/>
    <mergeCell ref="H58:H61"/>
    <mergeCell ref="B58:F58"/>
    <mergeCell ref="D2:G3"/>
    <mergeCell ref="A5:B5"/>
    <mergeCell ref="A7:B7"/>
    <mergeCell ref="A9:J9"/>
    <mergeCell ref="A10:B10"/>
    <mergeCell ref="C10:G10"/>
    <mergeCell ref="I10:J10"/>
    <mergeCell ref="C7:E7"/>
    <mergeCell ref="A40:J40"/>
    <mergeCell ref="A41:J41"/>
    <mergeCell ref="A43:H43"/>
    <mergeCell ref="A44:J45"/>
    <mergeCell ref="I32:J32"/>
    <mergeCell ref="I33:J33"/>
    <mergeCell ref="I35:J35"/>
    <mergeCell ref="F35:H35"/>
    <mergeCell ref="A36:E36"/>
    <mergeCell ref="B33:D33"/>
    <mergeCell ref="A37:J38"/>
    <mergeCell ref="B39:J39"/>
    <mergeCell ref="F34:H34"/>
    <mergeCell ref="A11:B11"/>
    <mergeCell ref="C11:F11"/>
    <mergeCell ref="H11:J11"/>
    <mergeCell ref="F33:H33"/>
    <mergeCell ref="I23:J23"/>
    <mergeCell ref="I24:J24"/>
    <mergeCell ref="I25:J25"/>
    <mergeCell ref="I26:J26"/>
    <mergeCell ref="I27:J27"/>
    <mergeCell ref="I28:J28"/>
    <mergeCell ref="I29:J29"/>
    <mergeCell ref="I30:J30"/>
    <mergeCell ref="I31:J31"/>
    <mergeCell ref="F27:H27"/>
    <mergeCell ref="F28:H28"/>
    <mergeCell ref="F29:H29"/>
    <mergeCell ref="F30:H30"/>
    <mergeCell ref="F31:H31"/>
    <mergeCell ref="F32:H32"/>
    <mergeCell ref="B28:D28"/>
    <mergeCell ref="B29:D29"/>
    <mergeCell ref="B30:D30"/>
    <mergeCell ref="B31:D31"/>
    <mergeCell ref="B32:D32"/>
    <mergeCell ref="A15:J16"/>
    <mergeCell ref="B23:D23"/>
    <mergeCell ref="B24:D24"/>
    <mergeCell ref="B25:D25"/>
    <mergeCell ref="B26:D26"/>
    <mergeCell ref="A18:J18"/>
    <mergeCell ref="A19:J19"/>
    <mergeCell ref="B20:J20"/>
    <mergeCell ref="A22:B22"/>
    <mergeCell ref="A17:J17"/>
    <mergeCell ref="B27:D27"/>
    <mergeCell ref="F23:H23"/>
    <mergeCell ref="F24:H24"/>
    <mergeCell ref="F25:H25"/>
    <mergeCell ref="F26:H26"/>
  </mergeCells>
  <pageMargins left="0.7" right="0.7" top="0.75" bottom="0.75" header="0.3" footer="0.3"/>
  <pageSetup scale="63"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6637A5-18AF-4130-B584-68405AA3649E}">
          <x14:formula1>
            <xm:f>Hoja2!$M2:$M74</xm:f>
          </x14:formula1>
          <xm:sqref>G7</xm:sqref>
        </x14:dataValidation>
        <x14:dataValidation type="list" allowBlank="1" showInputMessage="1" showErrorMessage="1" xr:uid="{0E7FD0BE-846A-4897-99B3-D87E192E333D}">
          <x14:formula1>
            <xm:f>Hoja2!$B$2:$B$21</xm:f>
          </x14:formula1>
          <xm:sqref>B24:D33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3747-7B93-4C20-99BD-44F6724AA776}">
  <dimension ref="A1:M74"/>
  <sheetViews>
    <sheetView workbookViewId="0">
      <selection sqref="A1:E21"/>
    </sheetView>
  </sheetViews>
  <sheetFormatPr baseColWidth="10" defaultRowHeight="15" x14ac:dyDescent="0.25"/>
  <cols>
    <col min="2" max="2" width="32.140625" bestFit="1" customWidth="1"/>
    <col min="4" max="4" width="30.28515625" bestFit="1" customWidth="1"/>
    <col min="5" max="5" width="32.85546875" bestFit="1" customWidth="1"/>
    <col min="10" max="10" width="11.42578125" style="9"/>
  </cols>
  <sheetData>
    <row r="1" spans="1:13" x14ac:dyDescent="0.25">
      <c r="A1" s="3" t="s">
        <v>18</v>
      </c>
      <c r="B1" s="2" t="s">
        <v>14</v>
      </c>
      <c r="C1" s="3" t="s">
        <v>18</v>
      </c>
      <c r="D1" s="2" t="s">
        <v>17</v>
      </c>
      <c r="E1" s="4" t="s">
        <v>19</v>
      </c>
      <c r="H1" s="7" t="s">
        <v>35</v>
      </c>
      <c r="I1" s="7" t="s">
        <v>34</v>
      </c>
      <c r="J1" s="8" t="s">
        <v>84</v>
      </c>
      <c r="M1" t="s">
        <v>104</v>
      </c>
    </row>
    <row r="2" spans="1:13" x14ac:dyDescent="0.25">
      <c r="A2" s="44">
        <v>41769208</v>
      </c>
      <c r="B2" s="44" t="s">
        <v>122</v>
      </c>
      <c r="C2" s="44">
        <v>41769208</v>
      </c>
      <c r="D2" s="44" t="s">
        <v>20</v>
      </c>
      <c r="E2" s="5" t="s">
        <v>21</v>
      </c>
      <c r="H2" s="1" t="s">
        <v>39</v>
      </c>
      <c r="I2" t="s">
        <v>60</v>
      </c>
      <c r="J2" s="9">
        <v>80000</v>
      </c>
      <c r="M2">
        <v>0</v>
      </c>
    </row>
    <row r="3" spans="1:13" x14ac:dyDescent="0.25">
      <c r="A3" s="44">
        <v>19442211</v>
      </c>
      <c r="B3" s="44" t="s">
        <v>123</v>
      </c>
      <c r="C3" s="44">
        <v>19442211</v>
      </c>
      <c r="D3" s="44" t="s">
        <v>22</v>
      </c>
      <c r="E3" s="5" t="s">
        <v>23</v>
      </c>
      <c r="H3" s="1" t="s">
        <v>40</v>
      </c>
      <c r="I3" t="s">
        <v>61</v>
      </c>
      <c r="J3" s="9">
        <v>20000</v>
      </c>
      <c r="M3">
        <v>1</v>
      </c>
    </row>
    <row r="4" spans="1:13" x14ac:dyDescent="0.25">
      <c r="A4" s="44">
        <v>51758984</v>
      </c>
      <c r="B4" s="45" t="s">
        <v>25</v>
      </c>
      <c r="C4" s="44">
        <v>51758984</v>
      </c>
      <c r="D4" s="45" t="s">
        <v>24</v>
      </c>
      <c r="E4" s="6" t="s">
        <v>26</v>
      </c>
      <c r="H4" s="1" t="s">
        <v>41</v>
      </c>
      <c r="I4" t="s">
        <v>62</v>
      </c>
      <c r="J4" s="9">
        <v>30000</v>
      </c>
      <c r="M4">
        <v>2</v>
      </c>
    </row>
    <row r="5" spans="1:13" x14ac:dyDescent="0.25">
      <c r="A5" s="44">
        <v>35504058</v>
      </c>
      <c r="B5" s="44" t="s">
        <v>124</v>
      </c>
      <c r="C5" s="44">
        <v>35504058</v>
      </c>
      <c r="D5" s="44" t="s">
        <v>27</v>
      </c>
      <c r="E5" s="5" t="s">
        <v>28</v>
      </c>
      <c r="H5" s="1" t="s">
        <v>42</v>
      </c>
      <c r="I5" t="s">
        <v>63</v>
      </c>
      <c r="J5" s="9">
        <v>40000</v>
      </c>
      <c r="M5">
        <v>3</v>
      </c>
    </row>
    <row r="6" spans="1:13" x14ac:dyDescent="0.25">
      <c r="A6" s="44">
        <v>901284831</v>
      </c>
      <c r="B6" s="44" t="s">
        <v>154</v>
      </c>
      <c r="C6" s="44">
        <v>901284831</v>
      </c>
      <c r="D6" s="44" t="s">
        <v>154</v>
      </c>
      <c r="E6" s="46" t="s">
        <v>155</v>
      </c>
      <c r="H6" s="1" t="s">
        <v>43</v>
      </c>
      <c r="I6" t="s">
        <v>64</v>
      </c>
      <c r="J6" s="9">
        <v>50000</v>
      </c>
      <c r="M6">
        <v>4</v>
      </c>
    </row>
    <row r="7" spans="1:13" x14ac:dyDescent="0.25">
      <c r="A7" s="44">
        <v>860027828</v>
      </c>
      <c r="B7" s="44" t="s">
        <v>125</v>
      </c>
      <c r="C7" s="44">
        <v>860027828</v>
      </c>
      <c r="D7" s="44" t="s">
        <v>29</v>
      </c>
      <c r="E7" s="5" t="s">
        <v>30</v>
      </c>
      <c r="H7" s="1" t="s">
        <v>44</v>
      </c>
      <c r="I7" t="s">
        <v>65</v>
      </c>
      <c r="J7" s="9">
        <v>60000</v>
      </c>
      <c r="M7">
        <v>5</v>
      </c>
    </row>
    <row r="8" spans="1:13" x14ac:dyDescent="0.25">
      <c r="A8" s="44">
        <v>1022410603</v>
      </c>
      <c r="B8" s="44" t="s">
        <v>133</v>
      </c>
      <c r="C8" s="44">
        <v>1022410603</v>
      </c>
      <c r="D8" s="44" t="s">
        <v>31</v>
      </c>
      <c r="E8" s="5" t="s">
        <v>32</v>
      </c>
      <c r="H8" s="1" t="s">
        <v>45</v>
      </c>
      <c r="I8" t="s">
        <v>66</v>
      </c>
      <c r="J8" s="9">
        <v>70000</v>
      </c>
      <c r="M8">
        <v>6</v>
      </c>
    </row>
    <row r="9" spans="1:13" x14ac:dyDescent="0.25">
      <c r="A9" s="45">
        <v>63350240</v>
      </c>
      <c r="B9" s="44" t="s">
        <v>158</v>
      </c>
      <c r="C9" s="45">
        <v>63350240</v>
      </c>
      <c r="D9" s="44" t="s">
        <v>159</v>
      </c>
      <c r="E9" s="46" t="s">
        <v>160</v>
      </c>
      <c r="H9" s="1" t="s">
        <v>46</v>
      </c>
      <c r="I9" t="s">
        <v>67</v>
      </c>
      <c r="J9" s="9">
        <v>80000</v>
      </c>
      <c r="M9">
        <v>7</v>
      </c>
    </row>
    <row r="10" spans="1:13" x14ac:dyDescent="0.25">
      <c r="A10" s="45">
        <v>890900943</v>
      </c>
      <c r="B10" s="40" t="s">
        <v>128</v>
      </c>
      <c r="C10" s="45">
        <v>890900943</v>
      </c>
      <c r="D10" s="40" t="s">
        <v>128</v>
      </c>
      <c r="E10" s="6"/>
      <c r="H10" s="1" t="s">
        <v>47</v>
      </c>
      <c r="I10" t="s">
        <v>70</v>
      </c>
      <c r="J10" s="9">
        <v>90000</v>
      </c>
      <c r="M10">
        <v>8</v>
      </c>
    </row>
    <row r="11" spans="1:13" x14ac:dyDescent="0.25">
      <c r="A11" s="45">
        <v>52646791</v>
      </c>
      <c r="B11" s="40" t="s">
        <v>129</v>
      </c>
      <c r="C11" s="45">
        <v>52646791</v>
      </c>
      <c r="D11" s="40" t="s">
        <v>130</v>
      </c>
      <c r="E11" s="6" t="s">
        <v>131</v>
      </c>
      <c r="H11" s="1" t="s">
        <v>48</v>
      </c>
      <c r="I11" t="s">
        <v>71</v>
      </c>
      <c r="J11" s="9">
        <v>100000</v>
      </c>
      <c r="M11">
        <v>9</v>
      </c>
    </row>
    <row r="12" spans="1:13" x14ac:dyDescent="0.25">
      <c r="A12" s="45">
        <v>900709413</v>
      </c>
      <c r="B12" s="45" t="s">
        <v>136</v>
      </c>
      <c r="C12" s="45">
        <v>900709413</v>
      </c>
      <c r="D12" s="40" t="s">
        <v>137</v>
      </c>
      <c r="E12" s="45" t="s">
        <v>138</v>
      </c>
      <c r="H12" s="1" t="s">
        <v>37</v>
      </c>
      <c r="I12" t="s">
        <v>68</v>
      </c>
      <c r="J12" s="9">
        <v>110000</v>
      </c>
      <c r="M12">
        <v>10</v>
      </c>
    </row>
    <row r="13" spans="1:13" x14ac:dyDescent="0.25">
      <c r="A13" s="45">
        <v>860075558</v>
      </c>
      <c r="B13" s="45" t="s">
        <v>139</v>
      </c>
      <c r="C13" s="45">
        <v>860075558</v>
      </c>
      <c r="D13" s="40" t="s">
        <v>140</v>
      </c>
      <c r="E13" s="45" t="s">
        <v>141</v>
      </c>
      <c r="H13" s="1" t="s">
        <v>50</v>
      </c>
      <c r="I13" t="s">
        <v>69</v>
      </c>
      <c r="J13" s="9">
        <v>80000</v>
      </c>
      <c r="M13">
        <v>11</v>
      </c>
    </row>
    <row r="14" spans="1:13" x14ac:dyDescent="0.25">
      <c r="A14" s="45">
        <v>860011001</v>
      </c>
      <c r="B14" s="45" t="s">
        <v>142</v>
      </c>
      <c r="C14" s="45">
        <v>860011001</v>
      </c>
      <c r="D14" s="40" t="s">
        <v>143</v>
      </c>
      <c r="E14" s="45" t="s">
        <v>144</v>
      </c>
      <c r="F14" s="39"/>
      <c r="H14" s="1" t="s">
        <v>51</v>
      </c>
      <c r="I14" t="s">
        <v>72</v>
      </c>
      <c r="J14" s="9">
        <v>20000</v>
      </c>
      <c r="M14">
        <v>12</v>
      </c>
    </row>
    <row r="15" spans="1:13" x14ac:dyDescent="0.25">
      <c r="A15" s="45">
        <v>41632516</v>
      </c>
      <c r="B15" s="45" t="s">
        <v>145</v>
      </c>
      <c r="C15" s="45">
        <v>41632516</v>
      </c>
      <c r="D15" s="45" t="s">
        <v>145</v>
      </c>
      <c r="E15" s="45" t="s">
        <v>146</v>
      </c>
      <c r="H15" s="1" t="s">
        <v>52</v>
      </c>
      <c r="I15" t="s">
        <v>73</v>
      </c>
      <c r="J15" s="9">
        <v>30000</v>
      </c>
      <c r="M15">
        <v>13</v>
      </c>
    </row>
    <row r="16" spans="1:13" x14ac:dyDescent="0.25">
      <c r="A16" s="45">
        <v>900717101</v>
      </c>
      <c r="B16" s="45" t="s">
        <v>147</v>
      </c>
      <c r="C16" s="45">
        <v>900717101</v>
      </c>
      <c r="D16" s="45" t="s">
        <v>148</v>
      </c>
      <c r="E16" s="45" t="s">
        <v>149</v>
      </c>
      <c r="H16" s="1" t="s">
        <v>53</v>
      </c>
      <c r="I16" t="s">
        <v>74</v>
      </c>
      <c r="J16" s="9">
        <v>40000</v>
      </c>
      <c r="M16">
        <v>14</v>
      </c>
    </row>
    <row r="17" spans="1:13" x14ac:dyDescent="0.25">
      <c r="A17" s="45">
        <v>860032286</v>
      </c>
      <c r="B17" s="45" t="s">
        <v>150</v>
      </c>
      <c r="C17" s="45">
        <v>860032286</v>
      </c>
      <c r="D17" s="45" t="s">
        <v>151</v>
      </c>
      <c r="E17" s="45" t="s">
        <v>152</v>
      </c>
      <c r="H17" s="1" t="s">
        <v>54</v>
      </c>
      <c r="I17" t="s">
        <v>75</v>
      </c>
      <c r="J17" s="9">
        <v>50000</v>
      </c>
      <c r="M17">
        <v>15</v>
      </c>
    </row>
    <row r="18" spans="1:13" x14ac:dyDescent="0.25">
      <c r="A18" s="45">
        <v>901586515</v>
      </c>
      <c r="B18" s="45" t="s">
        <v>156</v>
      </c>
      <c r="C18" s="45">
        <v>901586515</v>
      </c>
      <c r="D18" s="45" t="s">
        <v>156</v>
      </c>
      <c r="E18" s="45" t="s">
        <v>157</v>
      </c>
      <c r="H18" s="1" t="s">
        <v>55</v>
      </c>
      <c r="I18" t="s">
        <v>76</v>
      </c>
      <c r="J18" s="9">
        <v>60000</v>
      </c>
      <c r="M18">
        <v>16</v>
      </c>
    </row>
    <row r="19" spans="1:13" x14ac:dyDescent="0.25">
      <c r="A19" s="45">
        <v>832004460</v>
      </c>
      <c r="B19" s="45" t="s">
        <v>162</v>
      </c>
      <c r="C19" s="45">
        <v>832004460</v>
      </c>
      <c r="D19" s="45" t="s">
        <v>161</v>
      </c>
      <c r="E19" s="45" t="s">
        <v>163</v>
      </c>
      <c r="H19" s="1" t="s">
        <v>56</v>
      </c>
      <c r="I19" t="s">
        <v>77</v>
      </c>
      <c r="J19" s="9">
        <v>70000</v>
      </c>
      <c r="M19">
        <v>17</v>
      </c>
    </row>
    <row r="20" spans="1:13" x14ac:dyDescent="0.25">
      <c r="A20" s="45">
        <v>901302358</v>
      </c>
      <c r="B20" s="45" t="s">
        <v>164</v>
      </c>
      <c r="C20" s="45">
        <v>901302358</v>
      </c>
      <c r="D20" s="45" t="s">
        <v>164</v>
      </c>
      <c r="E20" s="45" t="s">
        <v>165</v>
      </c>
      <c r="H20" s="1" t="s">
        <v>57</v>
      </c>
      <c r="I20" t="s">
        <v>78</v>
      </c>
      <c r="J20" s="9">
        <v>80000</v>
      </c>
      <c r="M20">
        <v>18</v>
      </c>
    </row>
    <row r="21" spans="1:13" x14ac:dyDescent="0.25">
      <c r="A21" s="45" t="s">
        <v>115</v>
      </c>
      <c r="B21" s="45" t="s">
        <v>116</v>
      </c>
      <c r="C21" s="45" t="s">
        <v>115</v>
      </c>
      <c r="D21" s="45" t="s">
        <v>112</v>
      </c>
      <c r="E21" s="6"/>
      <c r="H21" s="1" t="s">
        <v>49</v>
      </c>
      <c r="I21" t="s">
        <v>79</v>
      </c>
      <c r="J21" s="9">
        <v>90000</v>
      </c>
      <c r="M21">
        <v>19</v>
      </c>
    </row>
    <row r="22" spans="1:13" x14ac:dyDescent="0.25">
      <c r="H22" s="1" t="s">
        <v>36</v>
      </c>
      <c r="I22" t="s">
        <v>80</v>
      </c>
      <c r="J22" s="9">
        <v>100000</v>
      </c>
      <c r="M22">
        <v>20</v>
      </c>
    </row>
    <row r="23" spans="1:13" x14ac:dyDescent="0.25">
      <c r="H23" s="1" t="s">
        <v>38</v>
      </c>
      <c r="I23" t="s">
        <v>81</v>
      </c>
      <c r="J23" s="9">
        <v>110000</v>
      </c>
      <c r="M23">
        <v>21</v>
      </c>
    </row>
    <row r="24" spans="1:13" x14ac:dyDescent="0.25">
      <c r="H24" s="1" t="s">
        <v>58</v>
      </c>
      <c r="I24" t="s">
        <v>82</v>
      </c>
      <c r="J24" s="9">
        <v>80000</v>
      </c>
      <c r="M24">
        <v>22</v>
      </c>
    </row>
    <row r="25" spans="1:13" x14ac:dyDescent="0.25">
      <c r="H25" s="1" t="s">
        <v>59</v>
      </c>
      <c r="I25" t="s">
        <v>83</v>
      </c>
      <c r="J25" s="9">
        <v>20000</v>
      </c>
      <c r="M25">
        <v>23</v>
      </c>
    </row>
    <row r="26" spans="1:13" x14ac:dyDescent="0.25">
      <c r="H26" s="1" t="s">
        <v>113</v>
      </c>
      <c r="I26" t="s">
        <v>114</v>
      </c>
      <c r="J26" s="9">
        <v>0</v>
      </c>
      <c r="M26">
        <v>24</v>
      </c>
    </row>
    <row r="27" spans="1:13" x14ac:dyDescent="0.25">
      <c r="M27">
        <v>25</v>
      </c>
    </row>
    <row r="28" spans="1:13" x14ac:dyDescent="0.25">
      <c r="M28">
        <v>26</v>
      </c>
    </row>
    <row r="29" spans="1:13" x14ac:dyDescent="0.25">
      <c r="M29">
        <v>27</v>
      </c>
    </row>
    <row r="30" spans="1:13" x14ac:dyDescent="0.25">
      <c r="M30">
        <v>28</v>
      </c>
    </row>
    <row r="31" spans="1:13" x14ac:dyDescent="0.25">
      <c r="M31">
        <v>29</v>
      </c>
    </row>
    <row r="32" spans="1:13" x14ac:dyDescent="0.25">
      <c r="M32">
        <v>30</v>
      </c>
    </row>
    <row r="33" spans="13:13" x14ac:dyDescent="0.25">
      <c r="M33">
        <v>31</v>
      </c>
    </row>
    <row r="34" spans="13:13" x14ac:dyDescent="0.25">
      <c r="M34">
        <v>32</v>
      </c>
    </row>
    <row r="35" spans="13:13" x14ac:dyDescent="0.25">
      <c r="M35">
        <v>33</v>
      </c>
    </row>
    <row r="36" spans="13:13" x14ac:dyDescent="0.25">
      <c r="M36">
        <v>34</v>
      </c>
    </row>
    <row r="37" spans="13:13" x14ac:dyDescent="0.25">
      <c r="M37">
        <v>35</v>
      </c>
    </row>
    <row r="38" spans="13:13" x14ac:dyDescent="0.25">
      <c r="M38">
        <v>36</v>
      </c>
    </row>
    <row r="39" spans="13:13" x14ac:dyDescent="0.25">
      <c r="M39">
        <v>37</v>
      </c>
    </row>
    <row r="40" spans="13:13" x14ac:dyDescent="0.25">
      <c r="M40">
        <v>38</v>
      </c>
    </row>
    <row r="41" spans="13:13" x14ac:dyDescent="0.25">
      <c r="M41">
        <v>39</v>
      </c>
    </row>
    <row r="42" spans="13:13" x14ac:dyDescent="0.25">
      <c r="M42">
        <v>40</v>
      </c>
    </row>
    <row r="43" spans="13:13" x14ac:dyDescent="0.25">
      <c r="M43">
        <v>41</v>
      </c>
    </row>
    <row r="44" spans="13:13" x14ac:dyDescent="0.25">
      <c r="M44">
        <v>42</v>
      </c>
    </row>
    <row r="45" spans="13:13" x14ac:dyDescent="0.25">
      <c r="M45">
        <v>43</v>
      </c>
    </row>
    <row r="46" spans="13:13" x14ac:dyDescent="0.25">
      <c r="M46">
        <v>44</v>
      </c>
    </row>
    <row r="47" spans="13:13" x14ac:dyDescent="0.25">
      <c r="M47">
        <v>45</v>
      </c>
    </row>
    <row r="48" spans="13:13" x14ac:dyDescent="0.25">
      <c r="M48">
        <v>46</v>
      </c>
    </row>
    <row r="49" spans="13:13" x14ac:dyDescent="0.25">
      <c r="M49">
        <v>47</v>
      </c>
    </row>
    <row r="50" spans="13:13" x14ac:dyDescent="0.25">
      <c r="M50">
        <v>48</v>
      </c>
    </row>
    <row r="51" spans="13:13" x14ac:dyDescent="0.25">
      <c r="M51">
        <v>49</v>
      </c>
    </row>
    <row r="52" spans="13:13" x14ac:dyDescent="0.25">
      <c r="M52">
        <v>50</v>
      </c>
    </row>
    <row r="53" spans="13:13" x14ac:dyDescent="0.25">
      <c r="M53">
        <v>51</v>
      </c>
    </row>
    <row r="54" spans="13:13" x14ac:dyDescent="0.25">
      <c r="M54">
        <v>52</v>
      </c>
    </row>
    <row r="55" spans="13:13" x14ac:dyDescent="0.25">
      <c r="M55">
        <v>53</v>
      </c>
    </row>
    <row r="56" spans="13:13" x14ac:dyDescent="0.25">
      <c r="M56">
        <v>54</v>
      </c>
    </row>
    <row r="57" spans="13:13" x14ac:dyDescent="0.25">
      <c r="M57">
        <v>55</v>
      </c>
    </row>
    <row r="58" spans="13:13" x14ac:dyDescent="0.25">
      <c r="M58">
        <v>56</v>
      </c>
    </row>
    <row r="59" spans="13:13" x14ac:dyDescent="0.25">
      <c r="M59">
        <v>57</v>
      </c>
    </row>
    <row r="60" spans="13:13" x14ac:dyDescent="0.25">
      <c r="M60">
        <v>58</v>
      </c>
    </row>
    <row r="61" spans="13:13" x14ac:dyDescent="0.25">
      <c r="M61">
        <v>59</v>
      </c>
    </row>
    <row r="62" spans="13:13" x14ac:dyDescent="0.25">
      <c r="M62">
        <v>60</v>
      </c>
    </row>
    <row r="63" spans="13:13" x14ac:dyDescent="0.25">
      <c r="M63">
        <v>61</v>
      </c>
    </row>
    <row r="64" spans="13:13" x14ac:dyDescent="0.25">
      <c r="M64">
        <v>62</v>
      </c>
    </row>
    <row r="65" spans="13:13" x14ac:dyDescent="0.25">
      <c r="M65">
        <v>63</v>
      </c>
    </row>
    <row r="66" spans="13:13" x14ac:dyDescent="0.25">
      <c r="M66">
        <v>64</v>
      </c>
    </row>
    <row r="67" spans="13:13" x14ac:dyDescent="0.25">
      <c r="M67">
        <v>65</v>
      </c>
    </row>
    <row r="68" spans="13:13" x14ac:dyDescent="0.25">
      <c r="M68">
        <v>66</v>
      </c>
    </row>
    <row r="69" spans="13:13" x14ac:dyDescent="0.25">
      <c r="M69">
        <v>67</v>
      </c>
    </row>
    <row r="70" spans="13:13" x14ac:dyDescent="0.25">
      <c r="M70">
        <v>68</v>
      </c>
    </row>
    <row r="71" spans="13:13" x14ac:dyDescent="0.25">
      <c r="M71">
        <v>69</v>
      </c>
    </row>
    <row r="72" spans="13:13" x14ac:dyDescent="0.25">
      <c r="M72">
        <v>70</v>
      </c>
    </row>
    <row r="73" spans="13:13" x14ac:dyDescent="0.25">
      <c r="M73">
        <v>71</v>
      </c>
    </row>
    <row r="74" spans="13:13" x14ac:dyDescent="0.25">
      <c r="M74">
        <v>72</v>
      </c>
    </row>
  </sheetData>
  <phoneticPr fontId="11" type="noConversion"/>
  <hyperlinks>
    <hyperlink ref="E2" r:id="rId1" xr:uid="{DF27FB19-6D6C-4D7D-B0C8-F043280886D1}"/>
    <hyperlink ref="E3" r:id="rId2" xr:uid="{E0ACE032-8EA4-4CA7-B533-0CF66F6D75BE}"/>
    <hyperlink ref="E5" r:id="rId3" xr:uid="{DF40041D-5F96-43CE-9BA1-0C58E2FF3AB6}"/>
    <hyperlink ref="E8" r:id="rId4" xr:uid="{234F6687-6316-462C-8A9A-DDF700A1F5F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FERIA</vt:lpstr>
      <vt:lpstr>Hoja2</vt:lpstr>
      <vt:lpstr>Hoja2!Proveedor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Barrera Alfonso</dc:creator>
  <cp:lastModifiedBy>Diana Carolina Barrera Alfonso</cp:lastModifiedBy>
  <dcterms:created xsi:type="dcterms:W3CDTF">2020-05-05T13:43:24Z</dcterms:created>
  <dcterms:modified xsi:type="dcterms:W3CDTF">2022-06-07T17:18:10Z</dcterms:modified>
</cp:coreProperties>
</file>