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baa\Downloads\"/>
    </mc:Choice>
  </mc:AlternateContent>
  <xr:revisionPtr revIDLastSave="0" documentId="13_ncr:1_{4979505B-2436-4A7E-A649-775F98AFE3DB}" xr6:coauthVersionLast="47" xr6:coauthVersionMax="47" xr10:uidLastSave="{00000000-0000-0000-0000-000000000000}"/>
  <bookViews>
    <workbookView xWindow="-120" yWindow="-120" windowWidth="20730" windowHeight="11160" xr2:uid="{6CDD7B9C-0B17-44F3-8F1B-B85716A450D1}"/>
  </bookViews>
  <sheets>
    <sheet name="SOLICITUD FERIA" sheetId="1" r:id="rId1"/>
    <sheet name="Hoja2" sheetId="2" state="hidden" r:id="rId2"/>
  </sheets>
  <definedNames>
    <definedName name="Proveedor" localSheetId="1">Hoja2!$B$2:$B$11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F34" i="1"/>
  <c r="I31" i="1" l="1"/>
  <c r="C7" i="1" s="1"/>
  <c r="B34" i="1" s="1"/>
</calcChain>
</file>

<file path=xl/sharedStrings.xml><?xml version="1.0" encoding="utf-8"?>
<sst xmlns="http://schemas.openxmlformats.org/spreadsheetml/2006/main" count="178" uniqueCount="132">
  <si>
    <t>SOLICITUD DE CRÉDITO FERIA</t>
  </si>
  <si>
    <t xml:space="preserve">Fecha de solicitud </t>
  </si>
  <si>
    <t>DD</t>
  </si>
  <si>
    <t>MM</t>
  </si>
  <si>
    <t xml:space="preserve">Valor solicitado $ </t>
  </si>
  <si>
    <t xml:space="preserve">No. Cuotas </t>
  </si>
  <si>
    <t>INFORMACIÓN DEUDOR</t>
  </si>
  <si>
    <t>Nombres y apellidos</t>
  </si>
  <si>
    <t>Cedula :</t>
  </si>
  <si>
    <t>Empresa donde trabaja :</t>
  </si>
  <si>
    <r>
      <t xml:space="preserve">Certifico que la información suministrada es exacta y expresamente autorizamos a </t>
    </r>
    <r>
      <rPr>
        <b/>
        <sz val="7"/>
        <color theme="1"/>
        <rFont val="Arial"/>
        <family val="2"/>
      </rPr>
      <t xml:space="preserve">FONSABANA </t>
    </r>
    <r>
      <rPr>
        <sz val="7"/>
        <color theme="1"/>
        <rFont val="Arial"/>
        <family val="2"/>
      </rPr>
      <t>para que exclusivamente con fines de información financiera reporte, consulte, registre y circule información a las entidades de consulta de base de datos o cualquier entidad vigilada por las Superintendencias sobre los saldos a nuestro cargo, operaciones de crédito, estado de las obligaciones y manejo del crédito, que bajo cualquier modalidad nos hubieran otorgado o se otorgue en el futuro.</t>
    </r>
  </si>
  <si>
    <t>PROVEEDOR</t>
  </si>
  <si>
    <t>ARTICULO</t>
  </si>
  <si>
    <t>VALOR</t>
  </si>
  <si>
    <t>NOMBRE</t>
  </si>
  <si>
    <t>C.C. / NIT</t>
  </si>
  <si>
    <t xml:space="preserve">CORREO </t>
  </si>
  <si>
    <t xml:space="preserve">AMANDA MENDIETA </t>
  </si>
  <si>
    <t>kasualcuero@gmail.com</t>
  </si>
  <si>
    <t>ELMER SANCHEZ MANTILLA</t>
  </si>
  <si>
    <t>ems_44@hotmail.com</t>
  </si>
  <si>
    <t>ESPERANZA HEREDIA RODRIGUEZ</t>
  </si>
  <si>
    <t>NATURA</t>
  </si>
  <si>
    <t>perancha.heredia8@gmail.com</t>
  </si>
  <si>
    <t>JANETH SANCHEZ</t>
  </si>
  <si>
    <t>janethsan@msn.com</t>
  </si>
  <si>
    <t>SEKURITAS</t>
  </si>
  <si>
    <t>fonsabana@sekuritas.com.co</t>
  </si>
  <si>
    <t>WILMER CANACUE</t>
  </si>
  <si>
    <t>wilmercanacue@hotmail.com</t>
  </si>
  <si>
    <t>REF</t>
  </si>
  <si>
    <t>Ref</t>
  </si>
  <si>
    <t>articulo</t>
  </si>
  <si>
    <t>Bicicleta</t>
  </si>
  <si>
    <t>Celular</t>
  </si>
  <si>
    <t xml:space="preserve">Chaqueta cuero </t>
  </si>
  <si>
    <t xml:space="preserve">Correa </t>
  </si>
  <si>
    <t>Billetera</t>
  </si>
  <si>
    <t>Bolso</t>
  </si>
  <si>
    <t>Collares</t>
  </si>
  <si>
    <t>Anillos</t>
  </si>
  <si>
    <t>Manillas</t>
  </si>
  <si>
    <t>Dijes</t>
  </si>
  <si>
    <t>Crema</t>
  </si>
  <si>
    <t>Jabón</t>
  </si>
  <si>
    <t>Perfume</t>
  </si>
  <si>
    <t>Sala comedor</t>
  </si>
  <si>
    <t>Sala</t>
  </si>
  <si>
    <t>Cama</t>
  </si>
  <si>
    <t>Colchón</t>
  </si>
  <si>
    <t>Pólizas vehículo</t>
  </si>
  <si>
    <t>Póliza vida</t>
  </si>
  <si>
    <t>Póliza hogar</t>
  </si>
  <si>
    <t>Póliza soat</t>
  </si>
  <si>
    <t>C000001</t>
  </si>
  <si>
    <t>C000002</t>
  </si>
  <si>
    <t>C000003</t>
  </si>
  <si>
    <t>C000004</t>
  </si>
  <si>
    <t>J000005</t>
  </si>
  <si>
    <t>J000006</t>
  </si>
  <si>
    <t>J000007</t>
  </si>
  <si>
    <t>J000008</t>
  </si>
  <si>
    <t>L000011</t>
  </si>
  <si>
    <t>M000012</t>
  </si>
  <si>
    <t>N000009</t>
  </si>
  <si>
    <t>N000010</t>
  </si>
  <si>
    <t>M000013</t>
  </si>
  <si>
    <t>M000014</t>
  </si>
  <si>
    <t>M000015</t>
  </si>
  <si>
    <t>S000016</t>
  </si>
  <si>
    <t>S000017</t>
  </si>
  <si>
    <t>S000018</t>
  </si>
  <si>
    <t>S000019</t>
  </si>
  <si>
    <t>W000020</t>
  </si>
  <si>
    <t>Valor</t>
  </si>
  <si>
    <t xml:space="preserve">Recibí de FONSABANA la suma de </t>
  </si>
  <si>
    <t>Cuotas</t>
  </si>
  <si>
    <t xml:space="preserve">ARTICULOS A ADQUIRIR </t>
  </si>
  <si>
    <t>ESPACIO RESERVADO PARA FONSABANA</t>
  </si>
  <si>
    <t>Valor $</t>
  </si>
  <si>
    <t>No. de cuotas</t>
  </si>
  <si>
    <t>Firma de aprobación</t>
  </si>
  <si>
    <t>FONSABANA</t>
  </si>
  <si>
    <t>Nit.Fons</t>
  </si>
  <si>
    <t>Seleccione Proveedor</t>
  </si>
  <si>
    <t>Versión: 03</t>
  </si>
  <si>
    <t>Mayo 05 de 2020</t>
  </si>
  <si>
    <t>Salario</t>
  </si>
  <si>
    <t>Dirección de envío</t>
  </si>
  <si>
    <t>Correo electrónico</t>
  </si>
  <si>
    <t>MARROQUINERIA</t>
  </si>
  <si>
    <t>ACCESORIOS ELMER SANCHEZ</t>
  </si>
  <si>
    <t>JOYAS JANETH SANCHEZ</t>
  </si>
  <si>
    <t>POLIZAS SEKURITAS</t>
  </si>
  <si>
    <t>Digite cod</t>
  </si>
  <si>
    <t>Escriba descripción del producto</t>
  </si>
  <si>
    <t>ALKOSTO</t>
  </si>
  <si>
    <t>BISUTERIA LILIANA HERRERA</t>
  </si>
  <si>
    <t>LILIANA HERRERA GONZALEZ</t>
  </si>
  <si>
    <t>lilha.accesorios@gmail.com</t>
  </si>
  <si>
    <t>Escriba valor</t>
  </si>
  <si>
    <t>PERFUMES/TECNOLOGIA CANACUE</t>
  </si>
  <si>
    <t>El Fondo de Empleados de La Sabana es un medio de pago a través del cual el asociado puede financiar la adquisición de productos y/o servicios a través de proveedores y/o convenios con el Fondo. Por esta razón, el Fondo no se hace responsable por la calidad y garantía del producto. Cualquier reclamación, servicio posventa y/o daño debe ser tramitado directamente con el proveedor y/o marca.</t>
  </si>
  <si>
    <t>OPTOMETRIKS CENTRO PARA LA VISION SAS</t>
  </si>
  <si>
    <t>JOHAN LOPEZ</t>
  </si>
  <si>
    <t>jalc880729@hotmail.com</t>
  </si>
  <si>
    <t>USABANA DIRECCION DE PUBLICACIONES</t>
  </si>
  <si>
    <t>NUBIA CORTES</t>
  </si>
  <si>
    <t>nubia.cortes@unisabana.edu.co</t>
  </si>
  <si>
    <t>ASOCIACION CULTURAL FEMENINA</t>
  </si>
  <si>
    <t>ZULAY LU CHING</t>
  </si>
  <si>
    <t>donaciones@acfemenina.org.co</t>
  </si>
  <si>
    <t xml:space="preserve">NOHORA ESTEVEZ </t>
  </si>
  <si>
    <t>nohoraeper@hotmail.com</t>
  </si>
  <si>
    <t>TU LONCHERA PRODUCTOS RAMO</t>
  </si>
  <si>
    <t>FERNEY HERRERA</t>
  </si>
  <si>
    <t>tuloncheracomercialhv@gmail.com</t>
  </si>
  <si>
    <t>ICSEF</t>
  </si>
  <si>
    <t>DAYANNA CUBILLOS</t>
  </si>
  <si>
    <t>dayanna.cubillos@icsef.edu.co</t>
  </si>
  <si>
    <t>IBS COLOMBIA CORPORATION SAS</t>
  </si>
  <si>
    <t>gerencia@ibscorp.com.co</t>
  </si>
  <si>
    <t>ROPA INFANTIL</t>
  </si>
  <si>
    <t>OLGA LUCIA ARCILA REAL</t>
  </si>
  <si>
    <t>CARMENJULLOAS@GMAIL.COM</t>
  </si>
  <si>
    <t>INCORPORA S.A.S BIC</t>
  </si>
  <si>
    <t>turismo@dyo.com.co</t>
  </si>
  <si>
    <t>MUEBLES Y ELECTRODOMESTICOS JARO E.U</t>
  </si>
  <si>
    <t>MUEBLES HOGAR</t>
  </si>
  <si>
    <t>MUEBLYELECJARO@HOTMAIL.COM</t>
  </si>
  <si>
    <t>SPINNING CENTER GYM S.A.S</t>
  </si>
  <si>
    <t>julieth.prieto@spinningcentergym.com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</si>
</sst>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41" fontId="2" fillId="0" borderId="1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2" borderId="0" xfId="0" applyFont="1" applyFill="1" applyProtection="1"/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Protection="1"/>
    <xf numFmtId="0" fontId="7" fillId="2" borderId="0" xfId="0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164" fontId="0" fillId="2" borderId="0" xfId="1" applyNumberFormat="1" applyFont="1" applyFill="1" applyProtection="1"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6" xfId="0" applyFill="1" applyBorder="1" applyProtection="1">
      <protection locked="0"/>
    </xf>
    <xf numFmtId="41" fontId="2" fillId="2" borderId="4" xfId="2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0" fillId="0" borderId="0" xfId="0" applyAlignment="1"/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0" xfId="0" applyFill="1" applyBorder="1" applyProtection="1">
      <protection locked="0"/>
    </xf>
    <xf numFmtId="164" fontId="0" fillId="2" borderId="0" xfId="1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/>
    <xf numFmtId="0" fontId="6" fillId="3" borderId="0" xfId="0" applyFon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wrapText="1"/>
    </xf>
    <xf numFmtId="164" fontId="0" fillId="2" borderId="5" xfId="1" applyNumberFormat="1" applyFont="1" applyFill="1" applyBorder="1" applyAlignment="1" applyProtection="1">
      <alignment horizontal="center"/>
      <protection locked="0"/>
    </xf>
    <xf numFmtId="164" fontId="0" fillId="2" borderId="12" xfId="1" applyNumberFormat="1" applyFont="1" applyFill="1" applyBorder="1" applyAlignment="1" applyProtection="1">
      <alignment horizontal="center"/>
      <protection locked="0"/>
    </xf>
    <xf numFmtId="164" fontId="0" fillId="2" borderId="19" xfId="1" applyNumberFormat="1" applyFont="1" applyFill="1" applyBorder="1" applyAlignment="1" applyProtection="1">
      <alignment horizontal="center"/>
      <protection locked="0"/>
    </xf>
    <xf numFmtId="164" fontId="0" fillId="2" borderId="15" xfId="1" applyNumberFormat="1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13" fillId="2" borderId="1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0" fontId="0" fillId="2" borderId="1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164" fontId="0" fillId="2" borderId="4" xfId="1" applyNumberFormat="1" applyFont="1" applyFill="1" applyBorder="1" applyAlignment="1" applyProtection="1">
      <alignment horizontal="center" vertical="center"/>
    </xf>
    <xf numFmtId="164" fontId="0" fillId="2" borderId="3" xfId="1" applyNumberFormat="1" applyFont="1" applyFill="1" applyBorder="1" applyAlignment="1" applyProtection="1">
      <alignment horizontal="center" vertical="center"/>
    </xf>
    <xf numFmtId="164" fontId="0" fillId="2" borderId="5" xfId="1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2</xdr:row>
      <xdr:rowOff>114300</xdr:rowOff>
    </xdr:to>
    <xdr:pic>
      <xdr:nvPicPr>
        <xdr:cNvPr id="2" name="Imagen 1" descr="FonSabana">
          <a:extLst>
            <a:ext uri="{FF2B5EF4-FFF2-40B4-BE49-F238E27FC236}">
              <a16:creationId xmlns:a16="http://schemas.microsoft.com/office/drawing/2014/main" id="{16885909-263D-4F53-8801-EBDD8F25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476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nethsan@msn.com" TargetMode="External"/><Relationship Id="rId2" Type="http://schemas.openxmlformats.org/officeDocument/2006/relationships/hyperlink" Target="mailto:ems_44@hotmail.com" TargetMode="External"/><Relationship Id="rId1" Type="http://schemas.openxmlformats.org/officeDocument/2006/relationships/hyperlink" Target="mailto:kasualcuero@gmail.com" TargetMode="External"/><Relationship Id="rId4" Type="http://schemas.openxmlformats.org/officeDocument/2006/relationships/hyperlink" Target="mailto:wilmercanacu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4C7C8-8F54-45EA-9B00-82953025FA21}">
  <dimension ref="A1:J35"/>
  <sheetViews>
    <sheetView tabSelected="1" zoomScaleNormal="100" workbookViewId="0">
      <selection activeCell="E26" sqref="E26"/>
    </sheetView>
  </sheetViews>
  <sheetFormatPr baseColWidth="10" defaultColWidth="0" defaultRowHeight="15" zeroHeight="1" x14ac:dyDescent="0.25"/>
  <cols>
    <col min="1" max="1" width="11.42578125" style="10" customWidth="1"/>
    <col min="2" max="2" width="10.42578125" style="10" customWidth="1"/>
    <col min="3" max="3" width="9.28515625" style="10" customWidth="1"/>
    <col min="4" max="4" width="7.7109375" style="10" customWidth="1"/>
    <col min="5" max="10" width="11.42578125" style="10" customWidth="1"/>
    <col min="11" max="16384" width="11.42578125" style="10" hidden="1"/>
  </cols>
  <sheetData>
    <row r="1" spans="1:10" x14ac:dyDescent="0.25"/>
    <row r="2" spans="1:10" x14ac:dyDescent="0.25">
      <c r="D2" s="52" t="s">
        <v>0</v>
      </c>
      <c r="E2" s="52"/>
      <c r="F2" s="52"/>
      <c r="G2" s="52"/>
      <c r="I2" s="13" t="s">
        <v>85</v>
      </c>
    </row>
    <row r="3" spans="1:10" x14ac:dyDescent="0.25">
      <c r="D3" s="52"/>
      <c r="E3" s="52"/>
      <c r="F3" s="52"/>
      <c r="G3" s="52"/>
      <c r="I3" s="13" t="s">
        <v>86</v>
      </c>
    </row>
    <row r="4" spans="1:10" x14ac:dyDescent="0.25"/>
    <row r="5" spans="1:10" x14ac:dyDescent="0.25">
      <c r="A5" s="53" t="s">
        <v>1</v>
      </c>
      <c r="B5" s="53"/>
      <c r="C5" s="18" t="s">
        <v>2</v>
      </c>
      <c r="D5" s="18" t="s">
        <v>3</v>
      </c>
      <c r="E5" s="14">
        <v>2022</v>
      </c>
    </row>
    <row r="6" spans="1:10" x14ac:dyDescent="0.25"/>
    <row r="7" spans="1:10" x14ac:dyDescent="0.25">
      <c r="A7" s="53" t="s">
        <v>4</v>
      </c>
      <c r="B7" s="53"/>
      <c r="C7" s="56">
        <f>+I31</f>
        <v>0</v>
      </c>
      <c r="D7" s="57"/>
      <c r="E7" s="58"/>
      <c r="F7" s="15" t="s">
        <v>5</v>
      </c>
      <c r="G7" s="25">
        <v>0</v>
      </c>
    </row>
    <row r="8" spans="1:10" x14ac:dyDescent="0.25">
      <c r="G8" s="21"/>
    </row>
    <row r="9" spans="1:10" x14ac:dyDescent="0.2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11" customFormat="1" x14ac:dyDescent="0.25">
      <c r="A10" s="36" t="s">
        <v>7</v>
      </c>
      <c r="B10" s="36"/>
      <c r="C10" s="54"/>
      <c r="D10" s="54"/>
      <c r="E10" s="54"/>
      <c r="F10" s="54"/>
      <c r="G10" s="54"/>
      <c r="H10" s="16" t="s">
        <v>8</v>
      </c>
      <c r="I10" s="55"/>
      <c r="J10" s="55"/>
    </row>
    <row r="11" spans="1:10" s="11" customFormat="1" x14ac:dyDescent="0.25">
      <c r="A11" s="36" t="s">
        <v>9</v>
      </c>
      <c r="B11" s="36"/>
      <c r="C11" s="54"/>
      <c r="D11" s="54"/>
      <c r="E11" s="54"/>
      <c r="F11" s="54"/>
      <c r="G11" s="16" t="s">
        <v>87</v>
      </c>
      <c r="H11" s="54"/>
      <c r="I11" s="59"/>
      <c r="J11" s="59"/>
    </row>
    <row r="12" spans="1:10" s="11" customFormat="1" x14ac:dyDescent="0.25">
      <c r="A12" s="36" t="s">
        <v>88</v>
      </c>
      <c r="B12" s="36"/>
      <c r="C12" s="32"/>
      <c r="D12" s="32"/>
      <c r="E12" s="32"/>
      <c r="F12" s="32"/>
      <c r="G12" s="32"/>
      <c r="H12" s="32"/>
      <c r="I12" s="32"/>
      <c r="J12" s="32"/>
    </row>
    <row r="13" spans="1:10" s="11" customFormat="1" x14ac:dyDescent="0.25">
      <c r="A13" s="35" t="s">
        <v>89</v>
      </c>
      <c r="B13" s="35"/>
      <c r="C13" s="33"/>
      <c r="D13" s="33"/>
      <c r="E13" s="33"/>
      <c r="F13" s="33"/>
      <c r="G13" s="33"/>
      <c r="H13" s="33"/>
      <c r="I13" s="33"/>
      <c r="J13" s="33"/>
    </row>
    <row r="14" spans="1:10" x14ac:dyDescent="0.25">
      <c r="A14" s="35" t="s">
        <v>34</v>
      </c>
      <c r="B14" s="35"/>
      <c r="C14" s="34"/>
      <c r="D14" s="34"/>
      <c r="E14" s="34"/>
      <c r="F14" s="34"/>
      <c r="G14" s="34"/>
      <c r="H14" s="34"/>
      <c r="I14" s="34"/>
      <c r="J14" s="34"/>
    </row>
    <row r="15" spans="1:10" x14ac:dyDescent="0.25">
      <c r="A15" s="41" t="s">
        <v>10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0" customHeight="1" x14ac:dyDescent="0.25">
      <c r="A17" s="41" t="s">
        <v>102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x14ac:dyDescent="0.25">
      <c r="A18" s="66" t="s">
        <v>77</v>
      </c>
      <c r="B18" s="67"/>
      <c r="D18" s="30"/>
    </row>
    <row r="19" spans="1:10" ht="15" customHeight="1" x14ac:dyDescent="0.25">
      <c r="A19" s="22" t="s">
        <v>15</v>
      </c>
      <c r="B19" s="63" t="s">
        <v>11</v>
      </c>
      <c r="C19" s="64"/>
      <c r="D19" s="65"/>
      <c r="E19" s="24" t="s">
        <v>30</v>
      </c>
      <c r="F19" s="68" t="s">
        <v>12</v>
      </c>
      <c r="G19" s="68"/>
      <c r="H19" s="68"/>
      <c r="I19" s="61" t="s">
        <v>13</v>
      </c>
      <c r="J19" s="62"/>
    </row>
    <row r="20" spans="1:10" ht="15" customHeight="1" x14ac:dyDescent="0.25">
      <c r="A20" s="23" t="str">
        <f>+VLOOKUP(B20,Hoja2!B:D,2,0)</f>
        <v>Nit.Fons</v>
      </c>
      <c r="B20" s="48" t="s">
        <v>84</v>
      </c>
      <c r="C20" s="49"/>
      <c r="D20" s="50"/>
      <c r="E20" s="28" t="s">
        <v>94</v>
      </c>
      <c r="F20" s="51" t="s">
        <v>95</v>
      </c>
      <c r="G20" s="51"/>
      <c r="H20" s="51"/>
      <c r="I20" s="42" t="s">
        <v>100</v>
      </c>
      <c r="J20" s="43"/>
    </row>
    <row r="21" spans="1:10" ht="15" customHeight="1" x14ac:dyDescent="0.25">
      <c r="A21" s="23" t="str">
        <f>+VLOOKUP(B21,Hoja2!B:D,2,0)</f>
        <v>Nit.Fons</v>
      </c>
      <c r="B21" s="48" t="s">
        <v>84</v>
      </c>
      <c r="C21" s="49"/>
      <c r="D21" s="50"/>
      <c r="E21" s="28" t="s">
        <v>94</v>
      </c>
      <c r="F21" s="51" t="s">
        <v>95</v>
      </c>
      <c r="G21" s="51"/>
      <c r="H21" s="51"/>
      <c r="I21" s="42" t="s">
        <v>100</v>
      </c>
      <c r="J21" s="43"/>
    </row>
    <row r="22" spans="1:10" ht="15" customHeight="1" x14ac:dyDescent="0.25">
      <c r="A22" s="23" t="str">
        <f>+VLOOKUP(B22,Hoja2!B:D,2,0)</f>
        <v>Nit.Fons</v>
      </c>
      <c r="B22" s="48" t="s">
        <v>84</v>
      </c>
      <c r="C22" s="49"/>
      <c r="D22" s="50"/>
      <c r="E22" s="28" t="s">
        <v>94</v>
      </c>
      <c r="F22" s="51" t="s">
        <v>95</v>
      </c>
      <c r="G22" s="51"/>
      <c r="H22" s="51"/>
      <c r="I22" s="42" t="s">
        <v>100</v>
      </c>
      <c r="J22" s="43"/>
    </row>
    <row r="23" spans="1:10" ht="15" customHeight="1" x14ac:dyDescent="0.25">
      <c r="A23" s="23" t="str">
        <f>+VLOOKUP(B23,Hoja2!B:D,2,0)</f>
        <v>Nit.Fons</v>
      </c>
      <c r="B23" s="48" t="s">
        <v>84</v>
      </c>
      <c r="C23" s="49"/>
      <c r="D23" s="50"/>
      <c r="E23" s="28" t="s">
        <v>94</v>
      </c>
      <c r="F23" s="51" t="s">
        <v>95</v>
      </c>
      <c r="G23" s="51"/>
      <c r="H23" s="51"/>
      <c r="I23" s="42" t="s">
        <v>100</v>
      </c>
      <c r="J23" s="43"/>
    </row>
    <row r="24" spans="1:10" ht="15" customHeight="1" x14ac:dyDescent="0.25">
      <c r="A24" s="23" t="str">
        <f>+VLOOKUP(B24,Hoja2!B:D,2,0)</f>
        <v>Nit.Fons</v>
      </c>
      <c r="B24" s="48" t="s">
        <v>84</v>
      </c>
      <c r="C24" s="49"/>
      <c r="D24" s="50"/>
      <c r="E24" s="28" t="s">
        <v>94</v>
      </c>
      <c r="F24" s="51" t="s">
        <v>95</v>
      </c>
      <c r="G24" s="51"/>
      <c r="H24" s="51"/>
      <c r="I24" s="42" t="s">
        <v>100</v>
      </c>
      <c r="J24" s="43"/>
    </row>
    <row r="25" spans="1:10" ht="15" customHeight="1" x14ac:dyDescent="0.25">
      <c r="A25" s="23" t="str">
        <f>+VLOOKUP(B25,Hoja2!B:D,2,0)</f>
        <v>Nit.Fons</v>
      </c>
      <c r="B25" s="48" t="s">
        <v>84</v>
      </c>
      <c r="C25" s="49"/>
      <c r="D25" s="50"/>
      <c r="E25" s="28" t="s">
        <v>94</v>
      </c>
      <c r="F25" s="51" t="s">
        <v>95</v>
      </c>
      <c r="G25" s="51"/>
      <c r="H25" s="51"/>
      <c r="I25" s="42" t="s">
        <v>100</v>
      </c>
      <c r="J25" s="43"/>
    </row>
    <row r="26" spans="1:10" ht="15" customHeight="1" x14ac:dyDescent="0.25">
      <c r="A26" s="23" t="str">
        <f>+VLOOKUP(B26,Hoja2!B:D,2,0)</f>
        <v>Nit.Fons</v>
      </c>
      <c r="B26" s="48" t="s">
        <v>84</v>
      </c>
      <c r="C26" s="49"/>
      <c r="D26" s="50"/>
      <c r="E26" s="28" t="s">
        <v>94</v>
      </c>
      <c r="F26" s="51" t="s">
        <v>95</v>
      </c>
      <c r="G26" s="51"/>
      <c r="H26" s="51"/>
      <c r="I26" s="42" t="s">
        <v>100</v>
      </c>
      <c r="J26" s="43"/>
    </row>
    <row r="27" spans="1:10" ht="15" customHeight="1" x14ac:dyDescent="0.25">
      <c r="A27" s="23" t="str">
        <f>+VLOOKUP(B27,Hoja2!B:D,2,0)</f>
        <v>Nit.Fons</v>
      </c>
      <c r="B27" s="48" t="s">
        <v>84</v>
      </c>
      <c r="C27" s="49"/>
      <c r="D27" s="50"/>
      <c r="E27" s="28" t="s">
        <v>94</v>
      </c>
      <c r="F27" s="51" t="s">
        <v>95</v>
      </c>
      <c r="G27" s="51"/>
      <c r="H27" s="51"/>
      <c r="I27" s="42" t="s">
        <v>100</v>
      </c>
      <c r="J27" s="43"/>
    </row>
    <row r="28" spans="1:10" ht="15" customHeight="1" x14ac:dyDescent="0.25">
      <c r="A28" s="23" t="str">
        <f>+VLOOKUP(B28,Hoja2!B:D,2,0)</f>
        <v>Nit.Fons</v>
      </c>
      <c r="B28" s="48" t="s">
        <v>84</v>
      </c>
      <c r="C28" s="49"/>
      <c r="D28" s="50"/>
      <c r="E28" s="28" t="s">
        <v>94</v>
      </c>
      <c r="F28" s="51" t="s">
        <v>95</v>
      </c>
      <c r="G28" s="51"/>
      <c r="H28" s="51"/>
      <c r="I28" s="42" t="s">
        <v>100</v>
      </c>
      <c r="J28" s="43"/>
    </row>
    <row r="29" spans="1:10" ht="15" customHeight="1" x14ac:dyDescent="0.25">
      <c r="A29" s="23" t="str">
        <f>+VLOOKUP(B29,Hoja2!B:D,2,0)</f>
        <v>Nit.Fons</v>
      </c>
      <c r="B29" s="48" t="s">
        <v>84</v>
      </c>
      <c r="C29" s="49"/>
      <c r="D29" s="50"/>
      <c r="E29" s="29" t="s">
        <v>94</v>
      </c>
      <c r="F29" s="60" t="s">
        <v>95</v>
      </c>
      <c r="G29" s="60"/>
      <c r="H29" s="60"/>
      <c r="I29" s="44" t="s">
        <v>100</v>
      </c>
      <c r="J29" s="45"/>
    </row>
    <row r="30" spans="1:10" x14ac:dyDescent="0.25">
      <c r="F30" s="32"/>
      <c r="G30" s="32"/>
      <c r="H30" s="32"/>
      <c r="I30" s="19"/>
      <c r="J30" s="19"/>
    </row>
    <row r="31" spans="1:10" x14ac:dyDescent="0.25">
      <c r="F31" s="47" t="s">
        <v>75</v>
      </c>
      <c r="G31" s="47"/>
      <c r="H31" s="47"/>
      <c r="I31" s="46">
        <f>SUM(I20:J29)</f>
        <v>0</v>
      </c>
      <c r="J31" s="46"/>
    </row>
    <row r="32" spans="1:10" x14ac:dyDescent="0.25">
      <c r="F32" s="26"/>
      <c r="G32" s="26"/>
      <c r="H32" s="26"/>
      <c r="I32" s="31"/>
      <c r="J32" s="31"/>
    </row>
    <row r="33" spans="1:10" x14ac:dyDescent="0.25">
      <c r="A33" s="37" t="s">
        <v>78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s="12" customFormat="1" ht="39.75" customHeight="1" x14ac:dyDescent="0.25">
      <c r="A34" s="17" t="s">
        <v>79</v>
      </c>
      <c r="B34" s="38">
        <f>+C7</f>
        <v>0</v>
      </c>
      <c r="C34" s="38"/>
      <c r="D34" s="38"/>
      <c r="E34" s="17" t="s">
        <v>80</v>
      </c>
      <c r="F34" s="20">
        <f>+G7</f>
        <v>0</v>
      </c>
      <c r="G34" s="39" t="s">
        <v>81</v>
      </c>
      <c r="H34" s="40"/>
      <c r="I34" s="38"/>
      <c r="J34" s="38"/>
    </row>
    <row r="35" spans="1:10" x14ac:dyDescent="0.25"/>
  </sheetData>
  <sheetProtection sheet="1" scenarios="1"/>
  <mergeCells count="60">
    <mergeCell ref="B25:D25"/>
    <mergeCell ref="B26:D26"/>
    <mergeCell ref="B27:D27"/>
    <mergeCell ref="B28:D28"/>
    <mergeCell ref="A15:J16"/>
    <mergeCell ref="B19:D19"/>
    <mergeCell ref="B20:D20"/>
    <mergeCell ref="B21:D21"/>
    <mergeCell ref="B22:D22"/>
    <mergeCell ref="A18:B18"/>
    <mergeCell ref="B23:D23"/>
    <mergeCell ref="F19:H19"/>
    <mergeCell ref="F20:H20"/>
    <mergeCell ref="F21:H21"/>
    <mergeCell ref="F22:H22"/>
    <mergeCell ref="A11:B11"/>
    <mergeCell ref="C11:F11"/>
    <mergeCell ref="H11:J11"/>
    <mergeCell ref="F29:H29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F23:H23"/>
    <mergeCell ref="F24:H24"/>
    <mergeCell ref="F25:H25"/>
    <mergeCell ref="D2:G3"/>
    <mergeCell ref="A5:B5"/>
    <mergeCell ref="A7:B7"/>
    <mergeCell ref="A9:J9"/>
    <mergeCell ref="A10:B10"/>
    <mergeCell ref="C10:G10"/>
    <mergeCell ref="I10:J10"/>
    <mergeCell ref="C7:E7"/>
    <mergeCell ref="A33:J33"/>
    <mergeCell ref="B34:D34"/>
    <mergeCell ref="I34:J34"/>
    <mergeCell ref="G34:H34"/>
    <mergeCell ref="A14:B14"/>
    <mergeCell ref="A17:J17"/>
    <mergeCell ref="I28:J28"/>
    <mergeCell ref="I29:J29"/>
    <mergeCell ref="I31:J31"/>
    <mergeCell ref="F31:H31"/>
    <mergeCell ref="B29:D29"/>
    <mergeCell ref="F30:H30"/>
    <mergeCell ref="F26:H26"/>
    <mergeCell ref="F27:H27"/>
    <mergeCell ref="F28:H28"/>
    <mergeCell ref="B24:D24"/>
    <mergeCell ref="C12:J12"/>
    <mergeCell ref="C13:J13"/>
    <mergeCell ref="C14:J14"/>
    <mergeCell ref="A13:B13"/>
    <mergeCell ref="A12:B12"/>
  </mergeCells>
  <pageMargins left="0.7" right="0.7" top="0.75" bottom="0.75" header="0.3" footer="0.3"/>
  <pageSetup scale="63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6637A5-18AF-4130-B584-68405AA3649E}">
          <x14:formula1>
            <xm:f>Hoja2!$M2:$M69</xm:f>
          </x14:formula1>
          <xm:sqref>G7</xm:sqref>
        </x14:dataValidation>
        <x14:dataValidation type="list" allowBlank="1" showInputMessage="1" showErrorMessage="1" xr:uid="{9DCD48F4-5F22-493C-8D5C-29520F49EF59}">
          <x14:formula1>
            <xm:f>Hoja2!$B$2:$B$21</xm:f>
          </x14:formula1>
          <xm:sqref>B20:D29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3747-7B93-4C20-99BD-44F6724AA776}">
  <dimension ref="A1:M69"/>
  <sheetViews>
    <sheetView topLeftCell="A13" workbookViewId="0">
      <selection activeCell="C26" sqref="C26"/>
    </sheetView>
  </sheetViews>
  <sheetFormatPr baseColWidth="10" defaultRowHeight="15" x14ac:dyDescent="0.25"/>
  <cols>
    <col min="2" max="2" width="32.140625" bestFit="1" customWidth="1"/>
    <col min="4" max="4" width="30.28515625" bestFit="1" customWidth="1"/>
    <col min="5" max="5" width="29.7109375" bestFit="1" customWidth="1"/>
    <col min="10" max="10" width="11.42578125" style="9"/>
  </cols>
  <sheetData>
    <row r="1" spans="1:13" x14ac:dyDescent="0.25">
      <c r="A1" s="3" t="s">
        <v>15</v>
      </c>
      <c r="B1" s="2" t="s">
        <v>11</v>
      </c>
      <c r="C1" s="3" t="s">
        <v>15</v>
      </c>
      <c r="D1" s="2" t="s">
        <v>14</v>
      </c>
      <c r="E1" s="4" t="s">
        <v>16</v>
      </c>
      <c r="H1" s="7" t="s">
        <v>32</v>
      </c>
      <c r="I1" s="7" t="s">
        <v>31</v>
      </c>
      <c r="J1" s="8" t="s">
        <v>74</v>
      </c>
      <c r="M1" t="s">
        <v>76</v>
      </c>
    </row>
    <row r="2" spans="1:13" x14ac:dyDescent="0.25">
      <c r="A2" s="5">
        <v>41769208</v>
      </c>
      <c r="B2" s="5" t="s">
        <v>90</v>
      </c>
      <c r="C2" s="5">
        <v>41769208</v>
      </c>
      <c r="D2" s="5" t="s">
        <v>17</v>
      </c>
      <c r="E2" s="5" t="s">
        <v>18</v>
      </c>
      <c r="H2" s="1" t="s">
        <v>35</v>
      </c>
      <c r="I2" t="s">
        <v>54</v>
      </c>
      <c r="J2" s="9">
        <v>80000</v>
      </c>
      <c r="M2">
        <v>0</v>
      </c>
    </row>
    <row r="3" spans="1:13" x14ac:dyDescent="0.25">
      <c r="A3" s="5">
        <v>19442211</v>
      </c>
      <c r="B3" s="5" t="s">
        <v>91</v>
      </c>
      <c r="C3" s="5">
        <v>19442211</v>
      </c>
      <c r="D3" s="5" t="s">
        <v>19</v>
      </c>
      <c r="E3" s="5" t="s">
        <v>20</v>
      </c>
      <c r="H3" s="1" t="s">
        <v>36</v>
      </c>
      <c r="I3" t="s">
        <v>55</v>
      </c>
      <c r="J3" s="9">
        <v>20000</v>
      </c>
      <c r="M3">
        <v>1</v>
      </c>
    </row>
    <row r="4" spans="1:13" x14ac:dyDescent="0.25">
      <c r="A4" s="5">
        <v>51758984</v>
      </c>
      <c r="B4" s="6" t="s">
        <v>22</v>
      </c>
      <c r="C4" s="5">
        <v>51758984</v>
      </c>
      <c r="D4" s="6" t="s">
        <v>21</v>
      </c>
      <c r="E4" s="6" t="s">
        <v>23</v>
      </c>
      <c r="H4" s="1" t="s">
        <v>37</v>
      </c>
      <c r="I4" t="s">
        <v>56</v>
      </c>
      <c r="J4" s="9">
        <v>30000</v>
      </c>
      <c r="M4">
        <v>2</v>
      </c>
    </row>
    <row r="5" spans="1:13" x14ac:dyDescent="0.25">
      <c r="A5" s="5">
        <v>35504058</v>
      </c>
      <c r="B5" s="5" t="s">
        <v>92</v>
      </c>
      <c r="C5" s="5">
        <v>35504058</v>
      </c>
      <c r="D5" s="5" t="s">
        <v>24</v>
      </c>
      <c r="E5" s="5" t="s">
        <v>25</v>
      </c>
      <c r="H5" s="1" t="s">
        <v>38</v>
      </c>
      <c r="I5" t="s">
        <v>57</v>
      </c>
      <c r="J5" s="9">
        <v>40000</v>
      </c>
      <c r="M5">
        <v>3</v>
      </c>
    </row>
    <row r="6" spans="1:13" x14ac:dyDescent="0.25">
      <c r="A6" s="5">
        <v>901284831</v>
      </c>
      <c r="B6" s="5" t="s">
        <v>120</v>
      </c>
      <c r="C6" s="5">
        <v>901284831</v>
      </c>
      <c r="D6" s="5" t="s">
        <v>120</v>
      </c>
      <c r="E6" t="s">
        <v>121</v>
      </c>
      <c r="H6" s="1" t="s">
        <v>39</v>
      </c>
      <c r="I6" t="s">
        <v>58</v>
      </c>
      <c r="J6" s="9">
        <v>50000</v>
      </c>
      <c r="M6">
        <v>4</v>
      </c>
    </row>
    <row r="7" spans="1:13" x14ac:dyDescent="0.25">
      <c r="A7" s="5">
        <v>860027828</v>
      </c>
      <c r="B7" s="5" t="s">
        <v>93</v>
      </c>
      <c r="C7" s="5">
        <v>860027828</v>
      </c>
      <c r="D7" s="5" t="s">
        <v>26</v>
      </c>
      <c r="E7" s="5" t="s">
        <v>27</v>
      </c>
      <c r="H7" s="1" t="s">
        <v>40</v>
      </c>
      <c r="I7" t="s">
        <v>59</v>
      </c>
      <c r="J7" s="9">
        <v>60000</v>
      </c>
      <c r="M7">
        <v>5</v>
      </c>
    </row>
    <row r="8" spans="1:13" x14ac:dyDescent="0.25">
      <c r="A8" s="5">
        <v>1022410603</v>
      </c>
      <c r="B8" s="5" t="s">
        <v>101</v>
      </c>
      <c r="C8" s="5">
        <v>1022410603</v>
      </c>
      <c r="D8" s="5" t="s">
        <v>28</v>
      </c>
      <c r="E8" s="5" t="s">
        <v>29</v>
      </c>
      <c r="H8" s="1" t="s">
        <v>41</v>
      </c>
      <c r="I8" t="s">
        <v>60</v>
      </c>
      <c r="J8" s="9">
        <v>70000</v>
      </c>
      <c r="M8">
        <v>6</v>
      </c>
    </row>
    <row r="9" spans="1:13" x14ac:dyDescent="0.25">
      <c r="A9" s="6">
        <v>63350240</v>
      </c>
      <c r="B9" s="5" t="s">
        <v>122</v>
      </c>
      <c r="C9" s="6">
        <v>63350240</v>
      </c>
      <c r="D9" s="5" t="s">
        <v>123</v>
      </c>
      <c r="E9" t="s">
        <v>124</v>
      </c>
      <c r="H9" s="1" t="s">
        <v>42</v>
      </c>
      <c r="I9" t="s">
        <v>61</v>
      </c>
      <c r="J9" s="9">
        <v>80000</v>
      </c>
      <c r="M9">
        <v>7</v>
      </c>
    </row>
    <row r="10" spans="1:13" x14ac:dyDescent="0.25">
      <c r="A10" s="6">
        <v>890900943</v>
      </c>
      <c r="B10" s="6" t="s">
        <v>96</v>
      </c>
      <c r="C10" s="6">
        <v>890900943</v>
      </c>
      <c r="D10" s="6" t="s">
        <v>96</v>
      </c>
      <c r="E10" s="6"/>
      <c r="H10" s="1" t="s">
        <v>43</v>
      </c>
      <c r="I10" t="s">
        <v>64</v>
      </c>
      <c r="J10" s="9">
        <v>90000</v>
      </c>
      <c r="M10">
        <v>8</v>
      </c>
    </row>
    <row r="11" spans="1:13" x14ac:dyDescent="0.25">
      <c r="A11" s="6">
        <v>52646791</v>
      </c>
      <c r="B11" s="6" t="s">
        <v>97</v>
      </c>
      <c r="C11" s="6">
        <v>52646791</v>
      </c>
      <c r="D11" s="6" t="s">
        <v>98</v>
      </c>
      <c r="E11" s="6" t="s">
        <v>99</v>
      </c>
      <c r="H11" s="1" t="s">
        <v>44</v>
      </c>
      <c r="I11" t="s">
        <v>65</v>
      </c>
      <c r="J11" s="9">
        <v>100000</v>
      </c>
      <c r="M11">
        <v>9</v>
      </c>
    </row>
    <row r="12" spans="1:13" x14ac:dyDescent="0.25">
      <c r="A12" s="6">
        <v>900709413</v>
      </c>
      <c r="B12" s="6" t="s">
        <v>103</v>
      </c>
      <c r="C12" s="6">
        <v>900709413</v>
      </c>
      <c r="D12" s="6" t="s">
        <v>104</v>
      </c>
      <c r="E12" s="6" t="s">
        <v>105</v>
      </c>
      <c r="H12" s="1" t="s">
        <v>33</v>
      </c>
      <c r="I12" t="s">
        <v>62</v>
      </c>
      <c r="J12" s="9">
        <v>110000</v>
      </c>
      <c r="M12">
        <v>10</v>
      </c>
    </row>
    <row r="13" spans="1:13" x14ac:dyDescent="0.25">
      <c r="A13" s="6">
        <v>860075558</v>
      </c>
      <c r="B13" s="6" t="s">
        <v>106</v>
      </c>
      <c r="C13" s="6">
        <v>860075558</v>
      </c>
      <c r="D13" s="6" t="s">
        <v>107</v>
      </c>
      <c r="E13" s="6" t="s">
        <v>108</v>
      </c>
      <c r="H13" s="1" t="s">
        <v>46</v>
      </c>
      <c r="I13" t="s">
        <v>63</v>
      </c>
      <c r="J13" s="9">
        <v>80000</v>
      </c>
      <c r="M13">
        <v>11</v>
      </c>
    </row>
    <row r="14" spans="1:13" x14ac:dyDescent="0.25">
      <c r="A14" s="6">
        <v>860011001</v>
      </c>
      <c r="B14" s="6" t="s">
        <v>109</v>
      </c>
      <c r="C14" s="6">
        <v>860011001</v>
      </c>
      <c r="D14" s="6" t="s">
        <v>110</v>
      </c>
      <c r="E14" s="6" t="s">
        <v>111</v>
      </c>
      <c r="F14" s="27"/>
      <c r="H14" s="1" t="s">
        <v>47</v>
      </c>
      <c r="I14" t="s">
        <v>66</v>
      </c>
      <c r="J14" s="9">
        <v>20000</v>
      </c>
      <c r="M14">
        <v>12</v>
      </c>
    </row>
    <row r="15" spans="1:13" x14ac:dyDescent="0.25">
      <c r="A15" s="6">
        <v>41632516</v>
      </c>
      <c r="B15" s="6" t="s">
        <v>112</v>
      </c>
      <c r="C15" s="6">
        <v>41632516</v>
      </c>
      <c r="D15" s="6" t="s">
        <v>112</v>
      </c>
      <c r="E15" s="6" t="s">
        <v>113</v>
      </c>
      <c r="H15" s="1" t="s">
        <v>48</v>
      </c>
      <c r="I15" t="s">
        <v>67</v>
      </c>
      <c r="J15" s="9">
        <v>30000</v>
      </c>
      <c r="M15">
        <v>13</v>
      </c>
    </row>
    <row r="16" spans="1:13" x14ac:dyDescent="0.25">
      <c r="A16" s="6">
        <v>900717101</v>
      </c>
      <c r="B16" s="6" t="s">
        <v>114</v>
      </c>
      <c r="C16" s="6">
        <v>900717101</v>
      </c>
      <c r="D16" s="6" t="s">
        <v>115</v>
      </c>
      <c r="E16" s="6" t="s">
        <v>116</v>
      </c>
      <c r="H16" s="1" t="s">
        <v>49</v>
      </c>
      <c r="I16" t="s">
        <v>68</v>
      </c>
      <c r="J16" s="9">
        <v>40000</v>
      </c>
      <c r="M16">
        <v>14</v>
      </c>
    </row>
    <row r="17" spans="1:13" x14ac:dyDescent="0.25">
      <c r="A17" s="6">
        <v>860032286</v>
      </c>
      <c r="B17" s="6" t="s">
        <v>117</v>
      </c>
      <c r="C17" s="6">
        <v>860032286</v>
      </c>
      <c r="D17" s="6" t="s">
        <v>118</v>
      </c>
      <c r="E17" s="6" t="s">
        <v>119</v>
      </c>
      <c r="H17" s="1" t="s">
        <v>50</v>
      </c>
      <c r="I17" t="s">
        <v>69</v>
      </c>
      <c r="J17" s="9">
        <v>50000</v>
      </c>
      <c r="M17">
        <v>15</v>
      </c>
    </row>
    <row r="18" spans="1:13" x14ac:dyDescent="0.25">
      <c r="A18" s="6">
        <v>901586515</v>
      </c>
      <c r="B18" s="6" t="s">
        <v>125</v>
      </c>
      <c r="C18" s="6">
        <v>901586515</v>
      </c>
      <c r="D18" s="6" t="s">
        <v>125</v>
      </c>
      <c r="E18" s="6" t="s">
        <v>126</v>
      </c>
      <c r="H18" s="1" t="s">
        <v>51</v>
      </c>
      <c r="I18" t="s">
        <v>70</v>
      </c>
      <c r="J18" s="9">
        <v>60000</v>
      </c>
      <c r="M18">
        <v>16</v>
      </c>
    </row>
    <row r="19" spans="1:13" x14ac:dyDescent="0.25">
      <c r="A19" s="6">
        <v>832004460</v>
      </c>
      <c r="B19" s="6" t="s">
        <v>127</v>
      </c>
      <c r="C19" s="6">
        <v>832004460</v>
      </c>
      <c r="D19" s="6" t="s">
        <v>128</v>
      </c>
      <c r="E19" s="6" t="s">
        <v>129</v>
      </c>
      <c r="H19" s="1" t="s">
        <v>52</v>
      </c>
      <c r="I19" t="s">
        <v>71</v>
      </c>
      <c r="J19" s="9">
        <v>70000</v>
      </c>
      <c r="M19">
        <v>17</v>
      </c>
    </row>
    <row r="20" spans="1:13" x14ac:dyDescent="0.25">
      <c r="A20" s="6">
        <v>901302358</v>
      </c>
      <c r="B20" s="6" t="s">
        <v>130</v>
      </c>
      <c r="C20" s="6">
        <v>901302358</v>
      </c>
      <c r="D20" s="6" t="s">
        <v>130</v>
      </c>
      <c r="E20" s="6" t="s">
        <v>131</v>
      </c>
      <c r="H20" s="1" t="s">
        <v>53</v>
      </c>
      <c r="I20" t="s">
        <v>72</v>
      </c>
      <c r="J20" s="9">
        <v>80000</v>
      </c>
      <c r="M20">
        <v>18</v>
      </c>
    </row>
    <row r="21" spans="1:13" x14ac:dyDescent="0.25">
      <c r="A21" s="6" t="s">
        <v>83</v>
      </c>
      <c r="B21" s="6" t="s">
        <v>84</v>
      </c>
      <c r="C21" s="6" t="s">
        <v>83</v>
      </c>
      <c r="D21" s="6" t="s">
        <v>82</v>
      </c>
      <c r="E21" s="6"/>
      <c r="H21" s="1" t="s">
        <v>45</v>
      </c>
      <c r="I21" t="s">
        <v>73</v>
      </c>
      <c r="J21" s="9">
        <v>90000</v>
      </c>
      <c r="M21">
        <v>19</v>
      </c>
    </row>
    <row r="22" spans="1:13" x14ac:dyDescent="0.25">
      <c r="M22">
        <v>25</v>
      </c>
    </row>
    <row r="23" spans="1:13" x14ac:dyDescent="0.25">
      <c r="M23">
        <v>26</v>
      </c>
    </row>
    <row r="24" spans="1:13" x14ac:dyDescent="0.25">
      <c r="M24">
        <v>27</v>
      </c>
    </row>
    <row r="25" spans="1:13" x14ac:dyDescent="0.25">
      <c r="M25">
        <v>28</v>
      </c>
    </row>
    <row r="26" spans="1:13" x14ac:dyDescent="0.25">
      <c r="M26">
        <v>29</v>
      </c>
    </row>
    <row r="27" spans="1:13" x14ac:dyDescent="0.25">
      <c r="M27">
        <v>30</v>
      </c>
    </row>
    <row r="28" spans="1:13" x14ac:dyDescent="0.25">
      <c r="M28">
        <v>31</v>
      </c>
    </row>
    <row r="29" spans="1:13" x14ac:dyDescent="0.25">
      <c r="M29">
        <v>32</v>
      </c>
    </row>
    <row r="30" spans="1:13" x14ac:dyDescent="0.25">
      <c r="M30">
        <v>33</v>
      </c>
    </row>
    <row r="31" spans="1:13" x14ac:dyDescent="0.25">
      <c r="M31">
        <v>34</v>
      </c>
    </row>
    <row r="32" spans="1:13" x14ac:dyDescent="0.25">
      <c r="M32">
        <v>35</v>
      </c>
    </row>
    <row r="33" spans="13:13" x14ac:dyDescent="0.25">
      <c r="M33">
        <v>36</v>
      </c>
    </row>
    <row r="34" spans="13:13" x14ac:dyDescent="0.25">
      <c r="M34">
        <v>37</v>
      </c>
    </row>
    <row r="35" spans="13:13" x14ac:dyDescent="0.25">
      <c r="M35">
        <v>38</v>
      </c>
    </row>
    <row r="36" spans="13:13" x14ac:dyDescent="0.25">
      <c r="M36">
        <v>39</v>
      </c>
    </row>
    <row r="37" spans="13:13" x14ac:dyDescent="0.25">
      <c r="M37">
        <v>40</v>
      </c>
    </row>
    <row r="38" spans="13:13" x14ac:dyDescent="0.25">
      <c r="M38">
        <v>41</v>
      </c>
    </row>
    <row r="39" spans="13:13" x14ac:dyDescent="0.25">
      <c r="M39">
        <v>42</v>
      </c>
    </row>
    <row r="40" spans="13:13" x14ac:dyDescent="0.25">
      <c r="M40">
        <v>43</v>
      </c>
    </row>
    <row r="41" spans="13:13" x14ac:dyDescent="0.25">
      <c r="M41">
        <v>44</v>
      </c>
    </row>
    <row r="42" spans="13:13" x14ac:dyDescent="0.25">
      <c r="M42">
        <v>45</v>
      </c>
    </row>
    <row r="43" spans="13:13" x14ac:dyDescent="0.25">
      <c r="M43">
        <v>46</v>
      </c>
    </row>
    <row r="44" spans="13:13" x14ac:dyDescent="0.25">
      <c r="M44">
        <v>47</v>
      </c>
    </row>
    <row r="45" spans="13:13" x14ac:dyDescent="0.25">
      <c r="M45">
        <v>48</v>
      </c>
    </row>
    <row r="46" spans="13:13" x14ac:dyDescent="0.25">
      <c r="M46">
        <v>49</v>
      </c>
    </row>
    <row r="47" spans="13:13" x14ac:dyDescent="0.25">
      <c r="M47">
        <v>50</v>
      </c>
    </row>
    <row r="48" spans="13:13" x14ac:dyDescent="0.25">
      <c r="M48">
        <v>51</v>
      </c>
    </row>
    <row r="49" spans="13:13" x14ac:dyDescent="0.25">
      <c r="M49">
        <v>52</v>
      </c>
    </row>
    <row r="50" spans="13:13" x14ac:dyDescent="0.25">
      <c r="M50">
        <v>53</v>
      </c>
    </row>
    <row r="51" spans="13:13" x14ac:dyDescent="0.25">
      <c r="M51">
        <v>54</v>
      </c>
    </row>
    <row r="52" spans="13:13" x14ac:dyDescent="0.25">
      <c r="M52">
        <v>55</v>
      </c>
    </row>
    <row r="53" spans="13:13" x14ac:dyDescent="0.25">
      <c r="M53">
        <v>56</v>
      </c>
    </row>
    <row r="54" spans="13:13" x14ac:dyDescent="0.25">
      <c r="M54">
        <v>57</v>
      </c>
    </row>
    <row r="55" spans="13:13" x14ac:dyDescent="0.25">
      <c r="M55">
        <v>58</v>
      </c>
    </row>
    <row r="56" spans="13:13" x14ac:dyDescent="0.25">
      <c r="M56">
        <v>59</v>
      </c>
    </row>
    <row r="57" spans="13:13" x14ac:dyDescent="0.25">
      <c r="M57">
        <v>60</v>
      </c>
    </row>
    <row r="58" spans="13:13" x14ac:dyDescent="0.25">
      <c r="M58">
        <v>61</v>
      </c>
    </row>
    <row r="59" spans="13:13" x14ac:dyDescent="0.25">
      <c r="M59">
        <v>62</v>
      </c>
    </row>
    <row r="60" spans="13:13" x14ac:dyDescent="0.25">
      <c r="M60">
        <v>63</v>
      </c>
    </row>
    <row r="61" spans="13:13" x14ac:dyDescent="0.25">
      <c r="M61">
        <v>64</v>
      </c>
    </row>
    <row r="62" spans="13:13" x14ac:dyDescent="0.25">
      <c r="M62">
        <v>65</v>
      </c>
    </row>
    <row r="63" spans="13:13" x14ac:dyDescent="0.25">
      <c r="M63">
        <v>66</v>
      </c>
    </row>
    <row r="64" spans="13:13" x14ac:dyDescent="0.25">
      <c r="M64">
        <v>67</v>
      </c>
    </row>
    <row r="65" spans="13:13" x14ac:dyDescent="0.25">
      <c r="M65">
        <v>68</v>
      </c>
    </row>
    <row r="66" spans="13:13" x14ac:dyDescent="0.25">
      <c r="M66">
        <v>69</v>
      </c>
    </row>
    <row r="67" spans="13:13" x14ac:dyDescent="0.25">
      <c r="M67">
        <v>70</v>
      </c>
    </row>
    <row r="68" spans="13:13" x14ac:dyDescent="0.25">
      <c r="M68">
        <v>71</v>
      </c>
    </row>
    <row r="69" spans="13:13" x14ac:dyDescent="0.25">
      <c r="M69">
        <v>72</v>
      </c>
    </row>
  </sheetData>
  <phoneticPr fontId="11" type="noConversion"/>
  <hyperlinks>
    <hyperlink ref="E2" r:id="rId1" xr:uid="{A0FA5A2A-CA7F-42CD-A4EE-118407CE3CF3}"/>
    <hyperlink ref="E3" r:id="rId2" xr:uid="{3AAA3A21-0599-43DB-B99A-43477FF56654}"/>
    <hyperlink ref="E5" r:id="rId3" xr:uid="{6B47BBBC-79F1-4AE2-9CD7-C6CFA1AFD251}"/>
    <hyperlink ref="E8" r:id="rId4" xr:uid="{D430C3EA-FD1E-4CFF-82A6-8DCF792D02E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 FERIA</vt:lpstr>
      <vt:lpstr>Hoja2</vt:lpstr>
      <vt:lpstr>Hoja2!Proveedor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Barrera Alfonso</dc:creator>
  <cp:lastModifiedBy>Diana Carolina Barrera Alfonso</cp:lastModifiedBy>
  <dcterms:created xsi:type="dcterms:W3CDTF">2020-05-05T13:43:24Z</dcterms:created>
  <dcterms:modified xsi:type="dcterms:W3CDTF">2022-06-07T17:17:55Z</dcterms:modified>
</cp:coreProperties>
</file>